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h\ownCloud\MCR prsa 2018\vysledky\"/>
    </mc:Choice>
  </mc:AlternateContent>
  <xr:revisionPtr revIDLastSave="0" documentId="13_ncr:1_{29A7C328-1D40-4B89-82D3-4C988160E8D8}" xr6:coauthVersionLast="28" xr6:coauthVersionMax="28" xr10:uidLastSave="{00000000-0000-0000-0000-000000000000}"/>
  <bookViews>
    <workbookView xWindow="480" yWindow="108" windowWidth="27792" windowHeight="14388" xr2:uid="{00000000-000D-0000-FFFF-FFFF00000000}"/>
  </bookViews>
  <sheets>
    <sheet name="ÚVOD" sheetId="5" r:id="rId1"/>
    <sheet name="ROZHODČÍ" sheetId="6" r:id="rId2"/>
    <sheet name="POČTY" sheetId="7" r:id="rId3"/>
    <sheet name="750" sheetId="1" r:id="rId4"/>
    <sheet name="500" sheetId="2" r:id="rId5"/>
    <sheet name="250" sheetId="3" r:id="rId6"/>
    <sheet name="100" sheetId="4" r:id="rId7"/>
  </sheets>
  <definedNames>
    <definedName name="_xlnm._FilterDatabase" localSheetId="3" hidden="1">'750'!$B$2:$B$58</definedName>
  </definedNames>
  <calcPr calcId="171027"/>
</workbook>
</file>

<file path=xl/calcChain.xml><?xml version="1.0" encoding="utf-8"?>
<calcChain xmlns="http://schemas.openxmlformats.org/spreadsheetml/2006/main">
  <c r="H18" i="4" l="1"/>
  <c r="H19" i="4"/>
  <c r="H20" i="4"/>
  <c r="H17" i="4"/>
  <c r="B6" i="7" l="1"/>
  <c r="C6" i="7"/>
  <c r="D3" i="7"/>
  <c r="D4" i="7"/>
  <c r="D5" i="7"/>
  <c r="D2" i="7"/>
  <c r="D6" i="7" l="1"/>
</calcChain>
</file>

<file path=xl/sharedStrings.xml><?xml version="1.0" encoding="utf-8"?>
<sst xmlns="http://schemas.openxmlformats.org/spreadsheetml/2006/main" count="614" uniqueCount="245">
  <si>
    <t>pořadí</t>
  </si>
  <si>
    <t>disciplína</t>
  </si>
  <si>
    <t>jméno</t>
  </si>
  <si>
    <t>ročník</t>
  </si>
  <si>
    <t>oddíl</t>
  </si>
  <si>
    <t>základní čas</t>
  </si>
  <si>
    <t>koeficient</t>
  </si>
  <si>
    <t>přepočtený čas</t>
  </si>
  <si>
    <t>body</t>
  </si>
  <si>
    <t>poznámka</t>
  </si>
  <si>
    <t>750 muži</t>
  </si>
  <si>
    <t>750 ženy</t>
  </si>
  <si>
    <t>100 muži</t>
  </si>
  <si>
    <t>100 ženy</t>
  </si>
  <si>
    <t>250 muži</t>
  </si>
  <si>
    <t>250 ženy</t>
  </si>
  <si>
    <t>500 muži</t>
  </si>
  <si>
    <t>500 ženy</t>
  </si>
  <si>
    <t>Mistrovství České republiky v zimním plavání - prsařský způsob</t>
  </si>
  <si>
    <t>HLAVNÍHO MĚSTA PRAHY</t>
  </si>
  <si>
    <t>Plavecký stadion Podolí, Podolská 47, Praha 4</t>
  </si>
  <si>
    <t>charakter trati: stojatá voda</t>
  </si>
  <si>
    <t>Sbor rozhodčích:</t>
  </si>
  <si>
    <t>Ředitel závodu:</t>
  </si>
  <si>
    <t>PROKOP Tomáš</t>
  </si>
  <si>
    <t>Vrchní rozhodčí:</t>
  </si>
  <si>
    <t>FINA</t>
  </si>
  <si>
    <t>Startér:</t>
  </si>
  <si>
    <t>Vrchní časoměřič:</t>
  </si>
  <si>
    <t>HUBAL Petr</t>
  </si>
  <si>
    <t>III.</t>
  </si>
  <si>
    <t>Rozhodčí plaveckých způsobů:</t>
  </si>
  <si>
    <t>I.</t>
  </si>
  <si>
    <t>Pomocný startér:</t>
  </si>
  <si>
    <t>Hlasatel:</t>
  </si>
  <si>
    <t>Výsledky a protokol:</t>
  </si>
  <si>
    <t>Diplomy:</t>
  </si>
  <si>
    <t>Technické zajištění:</t>
  </si>
  <si>
    <t>SRB Pavel</t>
  </si>
  <si>
    <t>750P</t>
  </si>
  <si>
    <t>FiBr</t>
  </si>
  <si>
    <t>SoNP</t>
  </si>
  <si>
    <t>I.PKO</t>
  </si>
  <si>
    <t>SCPAP</t>
  </si>
  <si>
    <t>KSOPl</t>
  </si>
  <si>
    <t>JPK</t>
  </si>
  <si>
    <t>Haná</t>
  </si>
  <si>
    <t>SoHK</t>
  </si>
  <si>
    <t>ČOUPr</t>
  </si>
  <si>
    <t>500P</t>
  </si>
  <si>
    <t>250P</t>
  </si>
  <si>
    <t>100P</t>
  </si>
  <si>
    <t>KOCIÁN Petr</t>
  </si>
  <si>
    <t>Jury:</t>
  </si>
  <si>
    <t>MORAVEC Michal</t>
  </si>
  <si>
    <t>Lékař:</t>
  </si>
  <si>
    <t>II.</t>
  </si>
  <si>
    <t>Časoměřiči + obrátkoví</t>
  </si>
  <si>
    <t>DVOŘÁK Petr</t>
  </si>
  <si>
    <t>PAŘÍZEK Petr</t>
  </si>
  <si>
    <t>MORÁVKOVÁ Marcela</t>
  </si>
  <si>
    <t>KALVODA Jan</t>
  </si>
  <si>
    <t>NAZIEMIEC Leszek</t>
  </si>
  <si>
    <t>MIHOLA Petr</t>
  </si>
  <si>
    <t>SLÁMA Zdeněk</t>
  </si>
  <si>
    <t>HOUŽVIČKA Pavel</t>
  </si>
  <si>
    <t>VALNÍČEK Jakub</t>
  </si>
  <si>
    <t>HEJKRLÍK Filip</t>
  </si>
  <si>
    <t>POHOŘELÝ Michal</t>
  </si>
  <si>
    <t>ŠVESTKA Jaromír</t>
  </si>
  <si>
    <t>UnOl</t>
  </si>
  <si>
    <t>MARTINEC Zdeněk</t>
  </si>
  <si>
    <t>ŠŮCHA Jan</t>
  </si>
  <si>
    <t>JANČÍK Mojmír</t>
  </si>
  <si>
    <t>JEŽEK Otakar</t>
  </si>
  <si>
    <t>KALINA Lukáš</t>
  </si>
  <si>
    <t>KUŘINA Jiří</t>
  </si>
  <si>
    <t>JEITNER Berthold</t>
  </si>
  <si>
    <t>SKNá</t>
  </si>
  <si>
    <t>TRNKAL Milan</t>
  </si>
  <si>
    <t>VAVŘÍK Jaroslav</t>
  </si>
  <si>
    <t>HRUBEŠ Michal</t>
  </si>
  <si>
    <t>KOŠECKÝ Marek</t>
  </si>
  <si>
    <t>SCHNEIDER Jan</t>
  </si>
  <si>
    <t>KATRUŠÁK Stanislav</t>
  </si>
  <si>
    <t>KOMÁREK Vladimír</t>
  </si>
  <si>
    <t>HESS Miroslav</t>
  </si>
  <si>
    <t>VILÍM Pavel</t>
  </si>
  <si>
    <t>OKURKOVÁ Magda</t>
  </si>
  <si>
    <t>NOVÁKOVÁ Iveta</t>
  </si>
  <si>
    <t>NOVÁKOVÁ Renata</t>
  </si>
  <si>
    <t>MILITKÁ Alžběta</t>
  </si>
  <si>
    <t>MATUŠTÍKOVÁ Jana</t>
  </si>
  <si>
    <t>PAVÉZKOVÁ Helena</t>
  </si>
  <si>
    <t>NOVOTNÁ Mirka</t>
  </si>
  <si>
    <t>HAVLÍKOVÁ Eva</t>
  </si>
  <si>
    <t>ŠÍDOVÁ Lenka</t>
  </si>
  <si>
    <t>SUCHOPA Radomír</t>
  </si>
  <si>
    <t>HAVEL Jaromír</t>
  </si>
  <si>
    <t>SlPl</t>
  </si>
  <si>
    <t>SRBOVÁ Radmila</t>
  </si>
  <si>
    <t>DEMLOVÁ Alena</t>
  </si>
  <si>
    <t>JEŽKOVÁ Gabriela</t>
  </si>
  <si>
    <t>SpCh</t>
  </si>
  <si>
    <t>FLEISSIGOVÁ Barbora</t>
  </si>
  <si>
    <t>JUŘENOVÁ Alena</t>
  </si>
  <si>
    <t>KUBANOVÁ Věra</t>
  </si>
  <si>
    <t>SCHMIDTOVÁ Eva</t>
  </si>
  <si>
    <t>ČUDANOVÁ Vlasta</t>
  </si>
  <si>
    <t>FIALOVÁ Vladimíra</t>
  </si>
  <si>
    <t>STAŇKOVÁ Petra</t>
  </si>
  <si>
    <t>MARTÍNKOVÁ Jitka</t>
  </si>
  <si>
    <t>TREFNÝ Martin</t>
  </si>
  <si>
    <t>KRČMAŘOVÁ Alena</t>
  </si>
  <si>
    <t>klimatické podmínky: skoro jasno</t>
  </si>
  <si>
    <t>ZÁVOD SE KONAL PO ZÁŠTITOU NÁMĚSTKA PRIMÁTORKY</t>
  </si>
  <si>
    <t>Petra Dolínka</t>
  </si>
  <si>
    <t>CIHLÁŘOVÁ Anna</t>
  </si>
  <si>
    <t>ČERMÁKOVÁ Zuzana</t>
  </si>
  <si>
    <t>KUČERA Michal</t>
  </si>
  <si>
    <t>ŠÍPEK Antonín</t>
  </si>
  <si>
    <t>ZOBAL Vladimír</t>
  </si>
  <si>
    <t>SLANINA Michal</t>
  </si>
  <si>
    <t>KOBRZEK Filip</t>
  </si>
  <si>
    <t>ŠTENGL Michal</t>
  </si>
  <si>
    <t>BÖHM Jan</t>
  </si>
  <si>
    <t>NYÁRY Richard</t>
  </si>
  <si>
    <t>BENDL Jan</t>
  </si>
  <si>
    <t>VLACH Jan</t>
  </si>
  <si>
    <t>NĚMEC Roman</t>
  </si>
  <si>
    <t>PEKÁREK Jaroslav</t>
  </si>
  <si>
    <t>LEBIODA Mariusz</t>
  </si>
  <si>
    <t>NYKEL Lumír</t>
  </si>
  <si>
    <t>HEJTMÁNEK Dušan</t>
  </si>
  <si>
    <t>ZEMAN Jaroslav</t>
  </si>
  <si>
    <t>HRDÝ Zdeněk</t>
  </si>
  <si>
    <t>TOMEČKA Jiří</t>
  </si>
  <si>
    <t>JANDA Petr</t>
  </si>
  <si>
    <t>ULLWER Martin</t>
  </si>
  <si>
    <t>DNF</t>
  </si>
  <si>
    <t>DVOŘÁKOVÁ Alžběta</t>
  </si>
  <si>
    <t>JIRSÁKOVÁ Katarína</t>
  </si>
  <si>
    <t>VATALOVÁ Jaroslava</t>
  </si>
  <si>
    <t>ZÝKOVÁ Dana</t>
  </si>
  <si>
    <t>HEJKRLÍK Jiří</t>
  </si>
  <si>
    <t>MAREK Ivan</t>
  </si>
  <si>
    <t>KOSAŘ František</t>
  </si>
  <si>
    <t>DRDLA Vojtěch</t>
  </si>
  <si>
    <t>ŠVEJDA Marek</t>
  </si>
  <si>
    <t>BENEŠOVÁ Václava</t>
  </si>
  <si>
    <t>PROCHÁZKOVÁ Pavlína</t>
  </si>
  <si>
    <t>MAŠOVÁ Jarmila</t>
  </si>
  <si>
    <t>MARKOVÁ Helena</t>
  </si>
  <si>
    <t>VALENTA Lubomír</t>
  </si>
  <si>
    <t>JIRSÁK Jakub</t>
  </si>
  <si>
    <t>ŠŮCHOVÁ Veronika</t>
  </si>
  <si>
    <t>HABELOVÁ Jana</t>
  </si>
  <si>
    <t>HOŠTÁKOVÁ Viera</t>
  </si>
  <si>
    <t>ČÁPOVÁ Alena</t>
  </si>
  <si>
    <t>MUŽI</t>
  </si>
  <si>
    <t>ŽENY</t>
  </si>
  <si>
    <t>CELKEM</t>
  </si>
  <si>
    <t>750K</t>
  </si>
  <si>
    <t>PKZá</t>
  </si>
  <si>
    <t>SMISITEL Ondřej</t>
  </si>
  <si>
    <t>TKACZ Lukasz</t>
  </si>
  <si>
    <t>KAHÁNEK Stanislav</t>
  </si>
  <si>
    <t>KOHOUTEK Michal</t>
  </si>
  <si>
    <t>HARTMAN Karel</t>
  </si>
  <si>
    <t>HUDSON Michael</t>
  </si>
  <si>
    <t>VÁLEK Petr</t>
  </si>
  <si>
    <t>LALÁK Ivan</t>
  </si>
  <si>
    <t>DUŠEK Martin</t>
  </si>
  <si>
    <t>VYHLÍDAL Jiří</t>
  </si>
  <si>
    <t>NIZET Bernard</t>
  </si>
  <si>
    <t>ČEČIL Milan</t>
  </si>
  <si>
    <t>SOJKA Ĺuboš</t>
  </si>
  <si>
    <t>OTL</t>
  </si>
  <si>
    <t>HANÁČEK Martin</t>
  </si>
  <si>
    <t>MORI Victoria</t>
  </si>
  <si>
    <t>ŠLEHOVEROVÁ Lenka</t>
  </si>
  <si>
    <t>ZAJÍČKOVÁ Hana</t>
  </si>
  <si>
    <t>500K</t>
  </si>
  <si>
    <t>MAK Chun Kong</t>
  </si>
  <si>
    <t>BRNDIAR Peter</t>
  </si>
  <si>
    <t>HARANT-PECHA Miroslav</t>
  </si>
  <si>
    <t>HAAN Richard</t>
  </si>
  <si>
    <t>HUJER Roman</t>
  </si>
  <si>
    <t>SEBERA Luboš</t>
  </si>
  <si>
    <t>TROCHA Tadeusz</t>
  </si>
  <si>
    <t>ZAHRADNÍK Jiří</t>
  </si>
  <si>
    <t>FEZKO</t>
  </si>
  <si>
    <t>CHALOUPKA Bohumil</t>
  </si>
  <si>
    <t>HAVLÍČEK Miloš</t>
  </si>
  <si>
    <t>KRÁL Josef</t>
  </si>
  <si>
    <t>NEKULA Jan</t>
  </si>
  <si>
    <t>EREMIÁŠOVÁ Radka</t>
  </si>
  <si>
    <t>TOMEŠOVÁ Jana</t>
  </si>
  <si>
    <t>ŠMÍDOVÁ Dita</t>
  </si>
  <si>
    <t>PÁTKOVÁ Zuzana</t>
  </si>
  <si>
    <t>250K</t>
  </si>
  <si>
    <t>GOEBEL Adolf</t>
  </si>
  <si>
    <t>HANUŠ Bedřich</t>
  </si>
  <si>
    <t>FILIPKOWSKI Grzegorz</t>
  </si>
  <si>
    <t>DZUBA Andrej</t>
  </si>
  <si>
    <t>GREGŮREK Michal</t>
  </si>
  <si>
    <t>KRUPIČKOVÁ Eva</t>
  </si>
  <si>
    <t>FRÝBERTOVÁ Martina</t>
  </si>
  <si>
    <t>ŠTĚCHOVSKÁ Věra</t>
  </si>
  <si>
    <t>KUŘINOVÁ Lenka</t>
  </si>
  <si>
    <t>NEUBAUEROVÁ Iva</t>
  </si>
  <si>
    <t>ŠNOPLOVÁ Klára</t>
  </si>
  <si>
    <t>KOPECKÁ Nikola</t>
  </si>
  <si>
    <t>VOBOŘILOVÁ Barbora</t>
  </si>
  <si>
    <t>100K</t>
  </si>
  <si>
    <t>nereg</t>
  </si>
  <si>
    <t>BUMBA Libor</t>
  </si>
  <si>
    <t>MARUŠKA Jan</t>
  </si>
  <si>
    <t>PAJAK Marcin</t>
  </si>
  <si>
    <t>MS</t>
  </si>
  <si>
    <t>DSQ</t>
  </si>
  <si>
    <t>KLIKOVÁ Vendula</t>
  </si>
  <si>
    <t>-</t>
  </si>
  <si>
    <t>MČR prsa DSQ = ČP bez koeficientu</t>
  </si>
  <si>
    <t>6. ročník soutěže zimních plavců</t>
  </si>
  <si>
    <t>3. března 2018</t>
  </si>
  <si>
    <t>teplota vody: 3,5°C</t>
  </si>
  <si>
    <t>teplota vzduchu -4,2°C</t>
  </si>
  <si>
    <t>NOWAKOVÁ Lenka</t>
  </si>
  <si>
    <t>RENCOVÁ Alena</t>
  </si>
  <si>
    <t>BABCZYNSKI Marcel</t>
  </si>
  <si>
    <t>ČERVINKA Michal</t>
  </si>
  <si>
    <t>FERUS Jakub</t>
  </si>
  <si>
    <t>CHÁRA Daniel</t>
  </si>
  <si>
    <t>CHVÁLA Václav</t>
  </si>
  <si>
    <t>JOUDOVÁ Lucie</t>
  </si>
  <si>
    <t>KLOUČKOVÁ Klára</t>
  </si>
  <si>
    <t>KOŠÁKOVÁ Dominika</t>
  </si>
  <si>
    <t>KRAUSE Patrik</t>
  </si>
  <si>
    <t>SVATOŠ Ondřej</t>
  </si>
  <si>
    <t>ŠTĚPÁNKOVÁ Barbora</t>
  </si>
  <si>
    <t>TAUCHMANOVÁ Marta</t>
  </si>
  <si>
    <t>VRÁNA Miroslav</t>
  </si>
  <si>
    <t>MUDr. ELVÍR, sanitní vůz ZZSHMP</t>
  </si>
  <si>
    <t>předčasný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</si>
</sst>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47" fontId="0" fillId="0" borderId="0" xfId="0" applyNumberFormat="1" applyFill="1" applyAlignment="1">
      <alignment horizontal="center"/>
    </xf>
    <xf numFmtId="47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47" fontId="3" fillId="0" borderId="0" xfId="0" applyNumberFormat="1" applyFont="1" applyFill="1" applyAlignment="1">
      <alignment horizontal="center"/>
    </xf>
    <xf numFmtId="47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7" fillId="3" borderId="0" xfId="0" applyFont="1" applyFill="1" applyBorder="1" applyAlignment="1"/>
    <xf numFmtId="47" fontId="7" fillId="3" borderId="0" xfId="0" applyNumberFormat="1" applyFont="1" applyFill="1" applyBorder="1" applyAlignment="1">
      <alignment horizontal="center"/>
    </xf>
    <xf numFmtId="47" fontId="6" fillId="3" borderId="0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7" fillId="3" borderId="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7" fontId="0" fillId="0" borderId="0" xfId="0" applyNumberFormat="1" applyAlignment="1">
      <alignment horizontal="center" wrapText="1"/>
    </xf>
    <xf numFmtId="47" fontId="2" fillId="0" borderId="0" xfId="0" applyNumberFormat="1" applyFont="1" applyFill="1" applyBorder="1" applyAlignment="1">
      <alignment horizontal="center"/>
    </xf>
    <xf numFmtId="47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8" fillId="0" borderId="0" xfId="0" applyFont="1" applyFill="1" applyAlignment="1"/>
    <xf numFmtId="47" fontId="3" fillId="4" borderId="0" xfId="0" applyNumberFormat="1" applyFont="1" applyFill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 wrapText="1"/>
    </xf>
    <xf numFmtId="47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/>
    <xf numFmtId="47" fontId="2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47" fontId="3" fillId="4" borderId="0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NumberFormat="1" applyFill="1" applyAlignment="1">
      <alignment horizontal="center" wrapText="1"/>
    </xf>
    <xf numFmtId="47" fontId="0" fillId="0" borderId="0" xfId="0" applyNumberFormat="1" applyFill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horizontal="center" wrapText="1"/>
    </xf>
    <xf numFmtId="47" fontId="0" fillId="0" borderId="0" xfId="0" applyNumberFormat="1" applyBorder="1" applyAlignment="1">
      <alignment horizontal="center" wrapText="1"/>
    </xf>
    <xf numFmtId="0" fontId="0" fillId="0" borderId="0" xfId="0" applyFill="1" applyBorder="1" applyAlignment="1"/>
    <xf numFmtId="47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4" xfId="0" applyFill="1" applyBorder="1"/>
    <xf numFmtId="47" fontId="0" fillId="0" borderId="14" xfId="0" applyNumberForma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47" fontId="0" fillId="0" borderId="1" xfId="0" applyNumberForma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49" fontId="7" fillId="3" borderId="8" xfId="0" applyNumberFormat="1" applyFont="1" applyFill="1" applyBorder="1" applyAlignment="1">
      <alignment horizontal="center"/>
    </xf>
    <xf numFmtId="49" fontId="7" fillId="3" borderId="0" xfId="0" applyNumberFormat="1" applyFont="1" applyFill="1" applyBorder="1" applyAlignment="1">
      <alignment horizontal="center"/>
    </xf>
    <xf numFmtId="49" fontId="7" fillId="3" borderId="9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NumberFormat="1" applyFill="1" applyBorder="1" applyAlignment="1">
      <alignment horizontal="center" wrapText="1"/>
    </xf>
    <xf numFmtId="47" fontId="0" fillId="0" borderId="0" xfId="0" applyNumberForma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104775</xdr:rowOff>
    </xdr:from>
    <xdr:to>
      <xdr:col>6</xdr:col>
      <xdr:colOff>590550</xdr:colOff>
      <xdr:row>17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05075"/>
          <a:ext cx="2419350" cy="244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285749</xdr:colOff>
      <xdr:row>33</xdr:row>
      <xdr:rowOff>171450</xdr:rowOff>
    </xdr:from>
    <xdr:to>
      <xdr:col>4</xdr:col>
      <xdr:colOff>504824</xdr:colOff>
      <xdr:row>39</xdr:row>
      <xdr:rowOff>19050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49" y="8591550"/>
          <a:ext cx="2047875" cy="990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38089</xdr:colOff>
      <xdr:row>33</xdr:row>
      <xdr:rowOff>171450</xdr:rowOff>
    </xdr:from>
    <xdr:to>
      <xdr:col>8</xdr:col>
      <xdr:colOff>431346</xdr:colOff>
      <xdr:row>39</xdr:row>
      <xdr:rowOff>28575</xdr:rowOff>
    </xdr:to>
    <xdr:pic>
      <xdr:nvPicPr>
        <xdr:cNvPr id="5" name="Obrázek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289" y="8591550"/>
          <a:ext cx="1002857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28</xdr:row>
      <xdr:rowOff>57150</xdr:rowOff>
    </xdr:from>
    <xdr:to>
      <xdr:col>9</xdr:col>
      <xdr:colOff>6350</xdr:colOff>
      <xdr:row>33</xdr:row>
      <xdr:rowOff>6985</xdr:rowOff>
    </xdr:to>
    <xdr:pic>
      <xdr:nvPicPr>
        <xdr:cNvPr id="6" name="Obrázek 5" descr="oz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7524750"/>
          <a:ext cx="4797425" cy="902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Normal="100" workbookViewId="0">
      <selection sqref="A1:J2"/>
    </sheetView>
  </sheetViews>
  <sheetFormatPr defaultRowHeight="14.4" x14ac:dyDescent="0.3"/>
  <cols>
    <col min="9" max="9" width="9.109375" customWidth="1"/>
  </cols>
  <sheetData>
    <row r="1" spans="1:10" ht="21" customHeight="1" x14ac:dyDescent="0.3">
      <c r="A1" s="76" t="s">
        <v>224</v>
      </c>
      <c r="B1" s="77"/>
      <c r="C1" s="77"/>
      <c r="D1" s="77"/>
      <c r="E1" s="77"/>
      <c r="F1" s="77"/>
      <c r="G1" s="77"/>
      <c r="H1" s="77"/>
      <c r="I1" s="77"/>
      <c r="J1" s="78"/>
    </row>
    <row r="2" spans="1:10" ht="21" customHeight="1" x14ac:dyDescent="0.3">
      <c r="A2" s="79"/>
      <c r="B2" s="80"/>
      <c r="C2" s="80"/>
      <c r="D2" s="80"/>
      <c r="E2" s="80"/>
      <c r="F2" s="80"/>
      <c r="G2" s="80"/>
      <c r="H2" s="80"/>
      <c r="I2" s="80"/>
      <c r="J2" s="81"/>
    </row>
    <row r="3" spans="1:10" ht="21" x14ac:dyDescent="0.4">
      <c r="A3" s="85" t="s">
        <v>18</v>
      </c>
      <c r="B3" s="86"/>
      <c r="C3" s="86"/>
      <c r="D3" s="86"/>
      <c r="E3" s="86"/>
      <c r="F3" s="86"/>
      <c r="G3" s="86"/>
      <c r="H3" s="86"/>
      <c r="I3" s="86"/>
      <c r="J3" s="87"/>
    </row>
    <row r="4" spans="1:10" ht="21" x14ac:dyDescent="0.4">
      <c r="A4" s="25"/>
      <c r="B4" s="26"/>
      <c r="C4" s="17"/>
      <c r="D4" s="26"/>
      <c r="E4" s="26"/>
      <c r="F4" s="18"/>
      <c r="G4" s="26"/>
      <c r="H4" s="19"/>
      <c r="I4" s="26"/>
      <c r="J4" s="20"/>
    </row>
    <row r="5" spans="1:10" ht="21" x14ac:dyDescent="0.4">
      <c r="A5" s="82" t="s">
        <v>115</v>
      </c>
      <c r="B5" s="83"/>
      <c r="C5" s="83"/>
      <c r="D5" s="83"/>
      <c r="E5" s="83"/>
      <c r="F5" s="83"/>
      <c r="G5" s="83"/>
      <c r="H5" s="83"/>
      <c r="I5" s="83"/>
      <c r="J5" s="84"/>
    </row>
    <row r="6" spans="1:10" ht="21" x14ac:dyDescent="0.4">
      <c r="A6" s="82" t="s">
        <v>19</v>
      </c>
      <c r="B6" s="83"/>
      <c r="C6" s="83"/>
      <c r="D6" s="83"/>
      <c r="E6" s="83"/>
      <c r="F6" s="83"/>
      <c r="G6" s="83"/>
      <c r="H6" s="83"/>
      <c r="I6" s="83"/>
      <c r="J6" s="84"/>
    </row>
    <row r="7" spans="1:10" ht="21" x14ac:dyDescent="0.4">
      <c r="A7" s="82" t="s">
        <v>116</v>
      </c>
      <c r="B7" s="83"/>
      <c r="C7" s="83"/>
      <c r="D7" s="83"/>
      <c r="E7" s="83"/>
      <c r="F7" s="83"/>
      <c r="G7" s="83"/>
      <c r="H7" s="83"/>
      <c r="I7" s="83"/>
      <c r="J7" s="84"/>
    </row>
    <row r="8" spans="1:10" ht="21" x14ac:dyDescent="0.4">
      <c r="A8" s="25"/>
      <c r="B8" s="26"/>
      <c r="C8" s="26"/>
      <c r="D8" s="26"/>
      <c r="E8" s="26"/>
      <c r="F8" s="26"/>
      <c r="G8" s="26"/>
      <c r="H8" s="26"/>
      <c r="I8" s="26"/>
      <c r="J8" s="27"/>
    </row>
    <row r="9" spans="1:10" ht="21" x14ac:dyDescent="0.4">
      <c r="A9" s="25"/>
      <c r="B9" s="26"/>
      <c r="C9" s="17"/>
      <c r="D9" s="26"/>
      <c r="E9" s="26"/>
      <c r="F9" s="18"/>
      <c r="G9" s="26"/>
      <c r="H9" s="19"/>
      <c r="I9" s="26"/>
      <c r="J9" s="20"/>
    </row>
    <row r="10" spans="1:10" ht="21" x14ac:dyDescent="0.4">
      <c r="A10" s="25"/>
      <c r="B10" s="26"/>
      <c r="C10" s="17"/>
      <c r="D10" s="26"/>
      <c r="E10" s="26"/>
      <c r="F10" s="18"/>
      <c r="G10" s="26"/>
      <c r="H10" s="19"/>
      <c r="I10" s="26"/>
      <c r="J10" s="20"/>
    </row>
    <row r="11" spans="1:10" ht="21" x14ac:dyDescent="0.4">
      <c r="A11" s="25"/>
      <c r="B11" s="26"/>
      <c r="C11" s="17"/>
      <c r="D11" s="26"/>
      <c r="E11" s="26"/>
      <c r="F11" s="18"/>
      <c r="G11" s="26"/>
      <c r="H11" s="19"/>
      <c r="I11" s="26"/>
      <c r="J11" s="20"/>
    </row>
    <row r="12" spans="1:10" ht="21" x14ac:dyDescent="0.4">
      <c r="A12" s="25"/>
      <c r="B12" s="26"/>
      <c r="C12" s="17"/>
      <c r="D12" s="26"/>
      <c r="E12" s="26"/>
      <c r="F12" s="18"/>
      <c r="G12" s="26"/>
      <c r="H12" s="19"/>
      <c r="I12" s="26"/>
      <c r="J12" s="20"/>
    </row>
    <row r="13" spans="1:10" ht="21" x14ac:dyDescent="0.4">
      <c r="A13" s="25"/>
      <c r="B13" s="26"/>
      <c r="C13" s="17"/>
      <c r="D13" s="26"/>
      <c r="E13" s="26"/>
      <c r="F13" s="18"/>
      <c r="G13" s="26"/>
      <c r="H13" s="19"/>
      <c r="I13" s="26"/>
      <c r="J13" s="20"/>
    </row>
    <row r="14" spans="1:10" ht="21" x14ac:dyDescent="0.4">
      <c r="A14" s="25"/>
      <c r="B14" s="26"/>
      <c r="C14" s="17"/>
      <c r="D14" s="26"/>
      <c r="E14" s="26"/>
      <c r="F14" s="18"/>
      <c r="G14" s="26"/>
      <c r="H14" s="19"/>
      <c r="I14" s="26"/>
      <c r="J14" s="20"/>
    </row>
    <row r="15" spans="1:10" ht="21" x14ac:dyDescent="0.4">
      <c r="A15" s="25"/>
      <c r="B15" s="26"/>
      <c r="C15" s="17"/>
      <c r="D15" s="26"/>
      <c r="E15" s="26"/>
      <c r="F15" s="18"/>
      <c r="G15" s="26"/>
      <c r="H15" s="19"/>
      <c r="I15" s="26"/>
      <c r="J15" s="20"/>
    </row>
    <row r="16" spans="1:10" ht="21" x14ac:dyDescent="0.4">
      <c r="A16" s="25"/>
      <c r="B16" s="26"/>
      <c r="C16" s="17"/>
      <c r="D16" s="26"/>
      <c r="E16" s="26"/>
      <c r="F16" s="18"/>
      <c r="G16" s="26"/>
      <c r="H16" s="19"/>
      <c r="I16" s="26"/>
      <c r="J16" s="20"/>
    </row>
    <row r="17" spans="1:10" ht="21" x14ac:dyDescent="0.4">
      <c r="A17" s="25"/>
      <c r="B17" s="26"/>
      <c r="C17" s="17"/>
      <c r="D17" s="26"/>
      <c r="E17" s="26"/>
      <c r="F17" s="18"/>
      <c r="G17" s="26"/>
      <c r="H17" s="19"/>
      <c r="I17" s="26"/>
      <c r="J17" s="20"/>
    </row>
    <row r="18" spans="1:10" ht="21" x14ac:dyDescent="0.4">
      <c r="A18" s="25"/>
      <c r="B18" s="26"/>
      <c r="C18" s="17"/>
      <c r="D18" s="26"/>
      <c r="E18" s="26"/>
      <c r="F18" s="18"/>
      <c r="G18" s="26"/>
      <c r="H18" s="19"/>
      <c r="I18" s="26"/>
      <c r="J18" s="20"/>
    </row>
    <row r="19" spans="1:10" ht="21" x14ac:dyDescent="0.4">
      <c r="A19" s="25"/>
      <c r="B19" s="26"/>
      <c r="C19" s="17"/>
      <c r="D19" s="26"/>
      <c r="E19" s="26"/>
      <c r="F19" s="18"/>
      <c r="G19" s="26"/>
      <c r="H19" s="19"/>
      <c r="I19" s="26"/>
      <c r="J19" s="20"/>
    </row>
    <row r="20" spans="1:10" ht="21" x14ac:dyDescent="0.4">
      <c r="A20" s="88" t="s">
        <v>225</v>
      </c>
      <c r="B20" s="89"/>
      <c r="C20" s="89"/>
      <c r="D20" s="89"/>
      <c r="E20" s="89"/>
      <c r="F20" s="89"/>
      <c r="G20" s="89"/>
      <c r="H20" s="89"/>
      <c r="I20" s="89"/>
      <c r="J20" s="90"/>
    </row>
    <row r="21" spans="1:10" ht="21" x14ac:dyDescent="0.4">
      <c r="A21" s="25"/>
      <c r="B21" s="26"/>
      <c r="C21" s="17"/>
      <c r="D21" s="26"/>
      <c r="E21" s="26"/>
      <c r="F21" s="18"/>
      <c r="G21" s="26"/>
      <c r="H21" s="19"/>
      <c r="I21" s="26"/>
      <c r="J21" s="20"/>
    </row>
    <row r="22" spans="1:10" ht="21" x14ac:dyDescent="0.4">
      <c r="A22" s="82" t="s">
        <v>20</v>
      </c>
      <c r="B22" s="83"/>
      <c r="C22" s="83"/>
      <c r="D22" s="83"/>
      <c r="E22" s="83"/>
      <c r="F22" s="83"/>
      <c r="G22" s="83"/>
      <c r="H22" s="83"/>
      <c r="I22" s="83"/>
      <c r="J22" s="84"/>
    </row>
    <row r="23" spans="1:10" ht="21" x14ac:dyDescent="0.4">
      <c r="A23" s="25"/>
      <c r="B23" s="26"/>
      <c r="C23" s="17"/>
      <c r="D23" s="26"/>
      <c r="E23" s="26"/>
      <c r="F23" s="18"/>
      <c r="G23" s="26"/>
      <c r="H23" s="19"/>
      <c r="I23" s="26"/>
      <c r="J23" s="20"/>
    </row>
    <row r="24" spans="1:10" ht="21" x14ac:dyDescent="0.4">
      <c r="A24" s="25"/>
      <c r="B24" s="26"/>
      <c r="C24" s="17"/>
      <c r="D24" s="26"/>
      <c r="E24" s="26"/>
      <c r="F24" s="18"/>
      <c r="G24" s="26"/>
      <c r="H24" s="19"/>
      <c r="I24" s="26"/>
      <c r="J24" s="20"/>
    </row>
    <row r="25" spans="1:10" ht="21" x14ac:dyDescent="0.4">
      <c r="A25" s="82" t="s">
        <v>226</v>
      </c>
      <c r="B25" s="83"/>
      <c r="C25" s="83"/>
      <c r="D25" s="83"/>
      <c r="E25" s="83"/>
      <c r="F25" s="83"/>
      <c r="G25" s="83"/>
      <c r="H25" s="83"/>
      <c r="I25" s="83"/>
      <c r="J25" s="84"/>
    </row>
    <row r="26" spans="1:10" ht="21" x14ac:dyDescent="0.4">
      <c r="A26" s="82" t="s">
        <v>227</v>
      </c>
      <c r="B26" s="83"/>
      <c r="C26" s="83"/>
      <c r="D26" s="83"/>
      <c r="E26" s="83"/>
      <c r="F26" s="83"/>
      <c r="G26" s="83"/>
      <c r="H26" s="83"/>
      <c r="I26" s="83"/>
      <c r="J26" s="84"/>
    </row>
    <row r="27" spans="1:10" ht="21" x14ac:dyDescent="0.4">
      <c r="A27" s="82" t="s">
        <v>114</v>
      </c>
      <c r="B27" s="83"/>
      <c r="C27" s="83"/>
      <c r="D27" s="83"/>
      <c r="E27" s="83"/>
      <c r="F27" s="83"/>
      <c r="G27" s="83"/>
      <c r="H27" s="83"/>
      <c r="I27" s="83"/>
      <c r="J27" s="84"/>
    </row>
    <row r="28" spans="1:10" ht="21" x14ac:dyDescent="0.4">
      <c r="A28" s="82" t="s">
        <v>21</v>
      </c>
      <c r="B28" s="83"/>
      <c r="C28" s="83"/>
      <c r="D28" s="83"/>
      <c r="E28" s="83"/>
      <c r="F28" s="83"/>
      <c r="G28" s="83"/>
      <c r="H28" s="83"/>
      <c r="I28" s="83"/>
      <c r="J28" s="84"/>
    </row>
    <row r="29" spans="1:10" x14ac:dyDescent="0.3">
      <c r="A29" s="37"/>
      <c r="B29" s="36"/>
      <c r="C29" s="36"/>
      <c r="D29" s="36"/>
      <c r="E29" s="36"/>
      <c r="F29" s="36"/>
      <c r="G29" s="36"/>
      <c r="H29" s="36"/>
      <c r="I29" s="36"/>
      <c r="J29" s="38"/>
    </row>
    <row r="30" spans="1:10" x14ac:dyDescent="0.3">
      <c r="A30" s="37"/>
      <c r="B30" s="36"/>
      <c r="C30" s="36"/>
      <c r="D30" s="36"/>
      <c r="E30" s="36"/>
      <c r="F30" s="36"/>
      <c r="G30" s="36"/>
      <c r="H30" s="36"/>
      <c r="I30" s="36"/>
      <c r="J30" s="38"/>
    </row>
    <row r="31" spans="1:10" x14ac:dyDescent="0.3">
      <c r="A31" s="37"/>
      <c r="B31" s="36"/>
      <c r="C31" s="36"/>
      <c r="D31" s="36"/>
      <c r="E31" s="36"/>
      <c r="F31" s="36"/>
      <c r="G31" s="36"/>
      <c r="H31" s="36"/>
      <c r="I31" s="36"/>
      <c r="J31" s="38"/>
    </row>
    <row r="32" spans="1:10" x14ac:dyDescent="0.3">
      <c r="A32" s="37"/>
      <c r="B32" s="36"/>
      <c r="C32" s="36"/>
      <c r="D32" s="36"/>
      <c r="E32" s="36"/>
      <c r="F32" s="36"/>
      <c r="G32" s="36"/>
      <c r="H32" s="36"/>
      <c r="I32" s="36"/>
      <c r="J32" s="38"/>
    </row>
    <row r="33" spans="1:10" x14ac:dyDescent="0.3">
      <c r="A33" s="37"/>
      <c r="B33" s="36"/>
      <c r="C33" s="36"/>
      <c r="D33" s="36"/>
      <c r="E33" s="36"/>
      <c r="F33" s="36"/>
      <c r="G33" s="36"/>
      <c r="H33" s="36"/>
      <c r="I33" s="36"/>
      <c r="J33" s="38"/>
    </row>
    <row r="34" spans="1:10" x14ac:dyDescent="0.3">
      <c r="A34" s="37"/>
      <c r="B34" s="36"/>
      <c r="C34" s="36"/>
      <c r="D34" s="36"/>
      <c r="E34" s="36"/>
      <c r="F34" s="36"/>
      <c r="G34" s="36"/>
      <c r="H34" s="36"/>
      <c r="I34" s="36"/>
      <c r="J34" s="38"/>
    </row>
    <row r="35" spans="1:10" x14ac:dyDescent="0.3">
      <c r="A35" s="37"/>
      <c r="B35" s="36"/>
      <c r="C35" s="36"/>
      <c r="D35" s="36"/>
      <c r="E35" s="36"/>
      <c r="F35" s="36"/>
      <c r="G35" s="36"/>
      <c r="H35" s="36"/>
      <c r="I35" s="36"/>
      <c r="J35" s="38"/>
    </row>
    <row r="36" spans="1:10" x14ac:dyDescent="0.3">
      <c r="A36" s="37"/>
      <c r="B36" s="36"/>
      <c r="C36" s="36"/>
      <c r="D36" s="36"/>
      <c r="E36" s="36"/>
      <c r="F36" s="36"/>
      <c r="G36" s="36"/>
      <c r="H36" s="36"/>
      <c r="I36" s="36"/>
      <c r="J36" s="38"/>
    </row>
    <row r="37" spans="1:10" x14ac:dyDescent="0.3">
      <c r="A37" s="37"/>
      <c r="B37" s="36"/>
      <c r="C37" s="36"/>
      <c r="D37" s="36"/>
      <c r="E37" s="36"/>
      <c r="F37" s="36"/>
      <c r="G37" s="36"/>
      <c r="H37" s="36"/>
      <c r="I37" s="36"/>
      <c r="J37" s="38"/>
    </row>
    <row r="38" spans="1:10" x14ac:dyDescent="0.3">
      <c r="A38" s="37"/>
      <c r="B38" s="36"/>
      <c r="C38" s="36"/>
      <c r="D38" s="36"/>
      <c r="E38" s="36"/>
      <c r="F38" s="36"/>
      <c r="G38" s="36"/>
      <c r="H38" s="36"/>
      <c r="I38" s="36"/>
      <c r="J38" s="38"/>
    </row>
    <row r="39" spans="1:10" x14ac:dyDescent="0.3">
      <c r="A39" s="37"/>
      <c r="B39" s="36"/>
      <c r="C39" s="36"/>
      <c r="D39" s="36"/>
      <c r="E39" s="36"/>
      <c r="F39" s="36"/>
      <c r="G39" s="36"/>
      <c r="H39" s="36"/>
      <c r="I39" s="36"/>
      <c r="J39" s="38"/>
    </row>
    <row r="40" spans="1:10" ht="15" thickBot="1" x14ac:dyDescent="0.35">
      <c r="A40" s="39"/>
      <c r="B40" s="40"/>
      <c r="C40" s="40"/>
      <c r="D40" s="40"/>
      <c r="E40" s="40"/>
      <c r="F40" s="40"/>
      <c r="G40" s="40"/>
      <c r="H40" s="40"/>
      <c r="I40" s="40"/>
      <c r="J40" s="41"/>
    </row>
  </sheetData>
  <mergeCells count="11">
    <mergeCell ref="A1:J2"/>
    <mergeCell ref="A28:J28"/>
    <mergeCell ref="A3:J3"/>
    <mergeCell ref="A5:J5"/>
    <mergeCell ref="A6:J6"/>
    <mergeCell ref="A7:J7"/>
    <mergeCell ref="A20:J20"/>
    <mergeCell ref="A22:J22"/>
    <mergeCell ref="A25:J25"/>
    <mergeCell ref="A26:J26"/>
    <mergeCell ref="A27:J27"/>
  </mergeCells>
  <pageMargins left="0.53125" right="0.51041666666666663" top="0.58333333333333337" bottom="0.5729166666666666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4"/>
  <sheetViews>
    <sheetView zoomScaleNormal="100" workbookViewId="0"/>
  </sheetViews>
  <sheetFormatPr defaultRowHeight="14.4" x14ac:dyDescent="0.3"/>
  <cols>
    <col min="1" max="1" width="30.5546875" customWidth="1"/>
    <col min="2" max="2" width="24" customWidth="1"/>
    <col min="3" max="3" width="26" customWidth="1"/>
  </cols>
  <sheetData>
    <row r="1" spans="1:3" ht="21" x14ac:dyDescent="0.4">
      <c r="A1" s="21" t="s">
        <v>22</v>
      </c>
    </row>
    <row r="2" spans="1:3" ht="15.6" x14ac:dyDescent="0.3">
      <c r="A2" s="22"/>
      <c r="B2" s="22"/>
      <c r="C2" s="22"/>
    </row>
    <row r="3" spans="1:3" ht="15.6" x14ac:dyDescent="0.3">
      <c r="A3" s="22" t="s">
        <v>23</v>
      </c>
      <c r="B3" s="22" t="s">
        <v>24</v>
      </c>
      <c r="C3" s="22"/>
    </row>
    <row r="4" spans="1:3" ht="15.6" x14ac:dyDescent="0.3">
      <c r="A4" s="22"/>
      <c r="B4" s="22"/>
      <c r="C4" s="22"/>
    </row>
    <row r="5" spans="1:3" ht="15.6" x14ac:dyDescent="0.3">
      <c r="A5" s="22" t="s">
        <v>25</v>
      </c>
      <c r="B5" s="22" t="s">
        <v>228</v>
      </c>
      <c r="C5" s="22" t="s">
        <v>26</v>
      </c>
    </row>
    <row r="6" spans="1:3" ht="15.6" x14ac:dyDescent="0.3">
      <c r="A6" s="22"/>
      <c r="B6" s="22" t="s">
        <v>58</v>
      </c>
      <c r="C6" s="22" t="s">
        <v>32</v>
      </c>
    </row>
    <row r="7" spans="1:3" ht="15.6" x14ac:dyDescent="0.3">
      <c r="A7" s="22"/>
      <c r="B7" s="22"/>
      <c r="C7" s="22"/>
    </row>
    <row r="8" spans="1:3" ht="15.6" x14ac:dyDescent="0.3">
      <c r="A8" s="22" t="s">
        <v>27</v>
      </c>
      <c r="B8" s="22" t="s">
        <v>119</v>
      </c>
      <c r="C8" s="22" t="s">
        <v>32</v>
      </c>
    </row>
    <row r="9" spans="1:3" ht="15.6" x14ac:dyDescent="0.3">
      <c r="A9" s="22"/>
      <c r="B9" s="22"/>
      <c r="C9" s="22"/>
    </row>
    <row r="10" spans="1:3" ht="15.6" x14ac:dyDescent="0.3">
      <c r="A10" s="22" t="s">
        <v>28</v>
      </c>
      <c r="B10" s="22" t="s">
        <v>29</v>
      </c>
      <c r="C10" s="22" t="s">
        <v>26</v>
      </c>
    </row>
    <row r="11" spans="1:3" ht="15.6" x14ac:dyDescent="0.3">
      <c r="A11" s="22"/>
      <c r="B11" s="22"/>
      <c r="C11" s="22"/>
    </row>
    <row r="12" spans="1:3" ht="15.6" x14ac:dyDescent="0.3">
      <c r="A12" s="22" t="s">
        <v>31</v>
      </c>
      <c r="B12" s="22" t="s">
        <v>228</v>
      </c>
      <c r="C12" s="22" t="s">
        <v>26</v>
      </c>
    </row>
    <row r="13" spans="1:3" ht="15.6" x14ac:dyDescent="0.3">
      <c r="A13" s="22"/>
      <c r="B13" s="22" t="s">
        <v>58</v>
      </c>
      <c r="C13" s="22" t="s">
        <v>32</v>
      </c>
    </row>
    <row r="14" spans="1:3" ht="15.6" x14ac:dyDescent="0.3">
      <c r="A14" s="22"/>
      <c r="B14" s="22"/>
      <c r="C14" s="22"/>
    </row>
    <row r="15" spans="1:3" ht="15.6" x14ac:dyDescent="0.3">
      <c r="A15" s="22" t="s">
        <v>33</v>
      </c>
      <c r="B15" s="22" t="s">
        <v>229</v>
      </c>
      <c r="C15" s="22" t="s">
        <v>56</v>
      </c>
    </row>
    <row r="16" spans="1:3" ht="15.6" x14ac:dyDescent="0.3">
      <c r="A16" s="22"/>
      <c r="B16" s="22"/>
      <c r="C16" s="22"/>
    </row>
    <row r="17" spans="1:3" ht="15.6" x14ac:dyDescent="0.3">
      <c r="A17" s="22" t="s">
        <v>34</v>
      </c>
      <c r="B17" s="22" t="s">
        <v>52</v>
      </c>
      <c r="C17" s="22"/>
    </row>
    <row r="18" spans="1:3" ht="15.6" x14ac:dyDescent="0.3">
      <c r="A18" s="22"/>
      <c r="B18" s="22"/>
      <c r="C18" s="22"/>
    </row>
    <row r="19" spans="1:3" ht="15.6" x14ac:dyDescent="0.3">
      <c r="A19" s="22" t="s">
        <v>57</v>
      </c>
      <c r="B19" s="22" t="s">
        <v>230</v>
      </c>
      <c r="C19" s="22" t="s">
        <v>30</v>
      </c>
    </row>
    <row r="20" spans="1:3" ht="15.6" x14ac:dyDescent="0.3">
      <c r="A20" s="22"/>
      <c r="B20" s="22" t="s">
        <v>117</v>
      </c>
      <c r="C20" s="22" t="s">
        <v>30</v>
      </c>
    </row>
    <row r="21" spans="1:3" ht="15.6" x14ac:dyDescent="0.3">
      <c r="A21" s="22"/>
      <c r="B21" s="22" t="s">
        <v>118</v>
      </c>
      <c r="C21" s="22" t="s">
        <v>30</v>
      </c>
    </row>
    <row r="22" spans="1:3" ht="15.6" x14ac:dyDescent="0.3">
      <c r="A22" s="22"/>
      <c r="B22" s="22" t="s">
        <v>231</v>
      </c>
      <c r="C22" s="22" t="s">
        <v>56</v>
      </c>
    </row>
    <row r="23" spans="1:3" ht="15.6" x14ac:dyDescent="0.3">
      <c r="A23" s="22"/>
      <c r="B23" s="22" t="s">
        <v>232</v>
      </c>
      <c r="C23" s="22" t="s">
        <v>30</v>
      </c>
    </row>
    <row r="24" spans="1:3" ht="15.6" x14ac:dyDescent="0.3">
      <c r="A24" s="22"/>
      <c r="B24" s="22" t="s">
        <v>233</v>
      </c>
      <c r="C24" s="22" t="s">
        <v>30</v>
      </c>
    </row>
    <row r="25" spans="1:3" ht="15.6" x14ac:dyDescent="0.3">
      <c r="A25" s="22"/>
      <c r="B25" s="22" t="s">
        <v>234</v>
      </c>
      <c r="C25" s="22" t="s">
        <v>30</v>
      </c>
    </row>
    <row r="26" spans="1:3" ht="15.6" x14ac:dyDescent="0.3">
      <c r="A26" s="22"/>
      <c r="B26" s="22" t="s">
        <v>235</v>
      </c>
      <c r="C26" s="22" t="s">
        <v>30</v>
      </c>
    </row>
    <row r="27" spans="1:3" ht="15.6" x14ac:dyDescent="0.3">
      <c r="A27" s="22"/>
      <c r="B27" s="22" t="s">
        <v>236</v>
      </c>
      <c r="C27" s="22" t="s">
        <v>30</v>
      </c>
    </row>
    <row r="28" spans="1:3" ht="15.6" x14ac:dyDescent="0.3">
      <c r="A28" s="22"/>
      <c r="B28" s="22" t="s">
        <v>237</v>
      </c>
      <c r="C28" s="22" t="s">
        <v>30</v>
      </c>
    </row>
    <row r="29" spans="1:3" ht="15.6" x14ac:dyDescent="0.3">
      <c r="A29" s="22"/>
      <c r="B29" s="22" t="s">
        <v>238</v>
      </c>
      <c r="C29" s="22" t="s">
        <v>56</v>
      </c>
    </row>
    <row r="30" spans="1:3" ht="15.6" x14ac:dyDescent="0.3">
      <c r="A30" s="22"/>
      <c r="B30" s="22" t="s">
        <v>60</v>
      </c>
      <c r="C30" s="22" t="s">
        <v>32</v>
      </c>
    </row>
    <row r="31" spans="1:3" ht="15.6" x14ac:dyDescent="0.3">
      <c r="A31" s="22"/>
      <c r="B31" s="22" t="s">
        <v>59</v>
      </c>
      <c r="C31" s="22" t="s">
        <v>30</v>
      </c>
    </row>
    <row r="32" spans="1:3" ht="15.6" x14ac:dyDescent="0.3">
      <c r="A32" s="22"/>
      <c r="B32" s="22" t="s">
        <v>239</v>
      </c>
      <c r="C32" s="22" t="s">
        <v>30</v>
      </c>
    </row>
    <row r="33" spans="1:3" ht="15.6" x14ac:dyDescent="0.3">
      <c r="A33" s="22"/>
      <c r="B33" s="22" t="s">
        <v>120</v>
      </c>
      <c r="C33" s="22" t="s">
        <v>32</v>
      </c>
    </row>
    <row r="34" spans="1:3" ht="15.6" x14ac:dyDescent="0.3">
      <c r="A34" s="22"/>
      <c r="B34" s="22" t="s">
        <v>240</v>
      </c>
      <c r="C34" s="22" t="s">
        <v>56</v>
      </c>
    </row>
    <row r="35" spans="1:3" ht="15.6" x14ac:dyDescent="0.3">
      <c r="A35" s="22"/>
      <c r="B35" s="22" t="s">
        <v>241</v>
      </c>
      <c r="C35" s="22" t="s">
        <v>30</v>
      </c>
    </row>
    <row r="36" spans="1:3" ht="15.6" x14ac:dyDescent="0.3">
      <c r="A36" s="22"/>
      <c r="B36" s="22" t="s">
        <v>242</v>
      </c>
      <c r="C36" s="22" t="s">
        <v>30</v>
      </c>
    </row>
    <row r="37" spans="1:3" ht="15.6" x14ac:dyDescent="0.3">
      <c r="A37" s="22"/>
      <c r="B37" s="22" t="s">
        <v>121</v>
      </c>
      <c r="C37" s="22" t="s">
        <v>56</v>
      </c>
    </row>
    <row r="38" spans="1:3" ht="15.6" x14ac:dyDescent="0.3">
      <c r="A38" s="22"/>
    </row>
    <row r="39" spans="1:3" ht="15.6" x14ac:dyDescent="0.3">
      <c r="A39" s="22" t="s">
        <v>35</v>
      </c>
      <c r="B39" s="22" t="s">
        <v>29</v>
      </c>
      <c r="C39" s="22" t="s">
        <v>26</v>
      </c>
    </row>
    <row r="40" spans="1:3" ht="15.6" x14ac:dyDescent="0.3">
      <c r="A40" s="22"/>
      <c r="B40" s="22"/>
      <c r="C40" s="22"/>
    </row>
    <row r="41" spans="1:3" ht="15.6" x14ac:dyDescent="0.3">
      <c r="A41" s="22" t="s">
        <v>36</v>
      </c>
      <c r="B41" s="22" t="s">
        <v>29</v>
      </c>
      <c r="C41" s="22" t="s">
        <v>26</v>
      </c>
    </row>
    <row r="42" spans="1:3" ht="15.6" x14ac:dyDescent="0.3">
      <c r="A42" s="22"/>
      <c r="B42" s="22"/>
      <c r="C42" s="22"/>
    </row>
    <row r="43" spans="1:3" ht="15.6" x14ac:dyDescent="0.3">
      <c r="A43" s="22" t="s">
        <v>37</v>
      </c>
      <c r="B43" s="22" t="s">
        <v>38</v>
      </c>
      <c r="C43" s="22" t="s">
        <v>32</v>
      </c>
    </row>
    <row r="44" spans="1:3" ht="15.6" x14ac:dyDescent="0.3">
      <c r="A44" s="22"/>
      <c r="B44" s="22"/>
      <c r="C44" s="22"/>
    </row>
    <row r="45" spans="1:3" ht="15.6" x14ac:dyDescent="0.3">
      <c r="A45" s="22" t="s">
        <v>53</v>
      </c>
      <c r="B45" s="22" t="s">
        <v>54</v>
      </c>
      <c r="C45" s="22"/>
    </row>
    <row r="46" spans="1:3" ht="15.6" x14ac:dyDescent="0.3">
      <c r="A46" s="22"/>
      <c r="B46" s="22" t="s">
        <v>68</v>
      </c>
      <c r="C46" s="22"/>
    </row>
    <row r="47" spans="1:3" ht="15.6" x14ac:dyDescent="0.3">
      <c r="A47" s="22"/>
      <c r="B47" s="22" t="s">
        <v>24</v>
      </c>
      <c r="C47" s="22"/>
    </row>
    <row r="48" spans="1:3" ht="15.6" x14ac:dyDescent="0.3">
      <c r="A48" s="22"/>
      <c r="B48" s="22"/>
      <c r="C48" s="22"/>
    </row>
    <row r="49" spans="1:3" ht="15.6" x14ac:dyDescent="0.3">
      <c r="A49" s="22" t="s">
        <v>55</v>
      </c>
      <c r="B49" s="22" t="s">
        <v>243</v>
      </c>
      <c r="C49" s="22"/>
    </row>
    <row r="50" spans="1:3" ht="15.6" x14ac:dyDescent="0.3">
      <c r="B50" s="22"/>
      <c r="C50" s="22"/>
    </row>
    <row r="51" spans="1:3" ht="15.6" x14ac:dyDescent="0.3">
      <c r="B51" s="22"/>
      <c r="C51" s="22"/>
    </row>
    <row r="52" spans="1:3" ht="15.6" x14ac:dyDescent="0.3">
      <c r="B52" s="22"/>
      <c r="C52" s="22"/>
    </row>
    <row r="53" spans="1:3" ht="15.6" x14ac:dyDescent="0.3">
      <c r="B53" s="22"/>
      <c r="C53" s="22"/>
    </row>
    <row r="54" spans="1:3" ht="15.6" x14ac:dyDescent="0.3">
      <c r="B54" s="22"/>
      <c r="C54" s="22"/>
    </row>
    <row r="55" spans="1:3" ht="15.6" x14ac:dyDescent="0.3">
      <c r="B55" s="22"/>
      <c r="C55" s="22"/>
    </row>
    <row r="56" spans="1:3" ht="15.6" x14ac:dyDescent="0.3">
      <c r="A56" s="23"/>
      <c r="B56" s="23"/>
      <c r="C56" s="24"/>
    </row>
    <row r="57" spans="1:3" ht="15.6" x14ac:dyDescent="0.3">
      <c r="A57" s="22"/>
      <c r="B57" s="22"/>
      <c r="C57" s="22"/>
    </row>
    <row r="58" spans="1:3" ht="15.6" x14ac:dyDescent="0.3">
      <c r="A58" s="22"/>
      <c r="B58" s="22"/>
      <c r="C58" s="22"/>
    </row>
    <row r="59" spans="1:3" ht="15.6" x14ac:dyDescent="0.3">
      <c r="A59" s="22"/>
      <c r="B59" s="22"/>
      <c r="C59" s="22"/>
    </row>
    <row r="60" spans="1:3" ht="15.6" x14ac:dyDescent="0.3">
      <c r="A60" s="22"/>
      <c r="B60" s="22"/>
      <c r="C60" s="22"/>
    </row>
    <row r="61" spans="1:3" ht="15.6" x14ac:dyDescent="0.3">
      <c r="A61" s="22"/>
      <c r="B61" s="22"/>
      <c r="C61" s="22"/>
    </row>
    <row r="62" spans="1:3" ht="15.6" x14ac:dyDescent="0.3">
      <c r="A62" s="22"/>
      <c r="B62" s="22"/>
      <c r="C62" s="22"/>
    </row>
    <row r="63" spans="1:3" ht="15.6" x14ac:dyDescent="0.3">
      <c r="A63" s="22"/>
      <c r="B63" s="22"/>
      <c r="C63" s="22"/>
    </row>
    <row r="64" spans="1:3" ht="15.6" x14ac:dyDescent="0.3">
      <c r="A64" s="22"/>
      <c r="B64" s="22"/>
      <c r="C64" s="22"/>
    </row>
  </sheetData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/>
  </sheetViews>
  <sheetFormatPr defaultRowHeight="14.4" x14ac:dyDescent="0.3"/>
  <cols>
    <col min="1" max="1" width="9.109375" style="35" customWidth="1"/>
    <col min="2" max="3" width="9.109375" style="35"/>
  </cols>
  <sheetData>
    <row r="1" spans="1:4" x14ac:dyDescent="0.3">
      <c r="A1" s="53"/>
      <c r="B1" s="53" t="s">
        <v>159</v>
      </c>
      <c r="C1" s="53" t="s">
        <v>160</v>
      </c>
      <c r="D1" s="53" t="s">
        <v>161</v>
      </c>
    </row>
    <row r="2" spans="1:4" x14ac:dyDescent="0.3">
      <c r="A2" s="53">
        <v>750</v>
      </c>
      <c r="B2" s="53">
        <v>50</v>
      </c>
      <c r="C2" s="53">
        <v>9</v>
      </c>
      <c r="D2" s="53">
        <f>B2+C2</f>
        <v>59</v>
      </c>
    </row>
    <row r="3" spans="1:4" x14ac:dyDescent="0.3">
      <c r="A3" s="53">
        <v>500</v>
      </c>
      <c r="B3" s="53">
        <v>20</v>
      </c>
      <c r="C3" s="53">
        <v>20</v>
      </c>
      <c r="D3" s="53">
        <f t="shared" ref="D3:D5" si="0">B3+C3</f>
        <v>40</v>
      </c>
    </row>
    <row r="4" spans="1:4" x14ac:dyDescent="0.3">
      <c r="A4" s="53">
        <v>250</v>
      </c>
      <c r="B4" s="53">
        <v>11</v>
      </c>
      <c r="C4" s="53">
        <v>12</v>
      </c>
      <c r="D4" s="53">
        <f t="shared" si="0"/>
        <v>23</v>
      </c>
    </row>
    <row r="5" spans="1:4" x14ac:dyDescent="0.3">
      <c r="A5" s="53">
        <v>100</v>
      </c>
      <c r="B5" s="53">
        <v>6</v>
      </c>
      <c r="C5" s="53">
        <v>8</v>
      </c>
      <c r="D5" s="53">
        <f t="shared" si="0"/>
        <v>14</v>
      </c>
    </row>
    <row r="6" spans="1:4" x14ac:dyDescent="0.3">
      <c r="A6" s="54" t="s">
        <v>161</v>
      </c>
      <c r="B6" s="54">
        <f t="shared" ref="B6:D6" si="1">SUM(B2:B5)</f>
        <v>87</v>
      </c>
      <c r="C6" s="54">
        <f t="shared" si="1"/>
        <v>49</v>
      </c>
      <c r="D6" s="54">
        <f t="shared" si="1"/>
        <v>136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6"/>
  <sheetViews>
    <sheetView zoomScaleNormal="100" workbookViewId="0">
      <selection sqref="A1:J1"/>
    </sheetView>
  </sheetViews>
  <sheetFormatPr defaultColWidth="9.109375" defaultRowHeight="14.4" x14ac:dyDescent="0.3"/>
  <cols>
    <col min="1" max="1" width="6.5546875" style="6" bestFit="1" customWidth="1"/>
    <col min="2" max="2" width="9.33203125" style="6" bestFit="1" customWidth="1"/>
    <col min="3" max="3" width="22.88671875" style="15" customWidth="1"/>
    <col min="4" max="4" width="6.33203125" style="6" customWidth="1"/>
    <col min="5" max="5" width="6.6640625" style="6" customWidth="1"/>
    <col min="6" max="6" width="11.33203125" style="7" bestFit="1" customWidth="1"/>
    <col min="7" max="7" width="10" style="6" bestFit="1" customWidth="1"/>
    <col min="8" max="8" width="13.88671875" style="16" customWidth="1"/>
    <col min="9" max="9" width="6.44140625" style="6" customWidth="1"/>
    <col min="10" max="10" width="10" style="9" bestFit="1" customWidth="1"/>
    <col min="11" max="16384" width="9.109375" style="5"/>
  </cols>
  <sheetData>
    <row r="1" spans="1:10" ht="18.600000000000001" thickBot="1" x14ac:dyDescent="0.4">
      <c r="A1" s="91" t="s">
        <v>10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x14ac:dyDescent="0.3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4" t="s">
        <v>5</v>
      </c>
      <c r="G2" s="1" t="s">
        <v>6</v>
      </c>
      <c r="H2" s="3" t="s">
        <v>7</v>
      </c>
      <c r="I2" s="1" t="s">
        <v>8</v>
      </c>
      <c r="J2" s="4" t="s">
        <v>9</v>
      </c>
    </row>
    <row r="3" spans="1:10" x14ac:dyDescent="0.3">
      <c r="A3" s="6">
        <v>1</v>
      </c>
      <c r="B3" s="55" t="s">
        <v>39</v>
      </c>
      <c r="C3" s="56" t="s">
        <v>164</v>
      </c>
      <c r="D3" s="57">
        <v>1994</v>
      </c>
      <c r="E3" s="55" t="s">
        <v>40</v>
      </c>
      <c r="F3" s="58">
        <v>9.5983796296296303E-3</v>
      </c>
      <c r="G3" s="28">
        <v>0.80200000000000005</v>
      </c>
      <c r="H3" s="33">
        <v>7.6979004629629637E-3</v>
      </c>
      <c r="I3" s="6">
        <v>450</v>
      </c>
    </row>
    <row r="4" spans="1:10" x14ac:dyDescent="0.3">
      <c r="A4" s="6">
        <v>2</v>
      </c>
      <c r="B4" s="55" t="s">
        <v>39</v>
      </c>
      <c r="C4" s="56" t="s">
        <v>126</v>
      </c>
      <c r="D4" s="57">
        <v>1976</v>
      </c>
      <c r="E4" s="55" t="s">
        <v>47</v>
      </c>
      <c r="F4" s="58">
        <v>9.6944444444444448E-3</v>
      </c>
      <c r="G4" s="28">
        <v>0.80200000000000005</v>
      </c>
      <c r="H4" s="33">
        <v>7.7749444444444454E-3</v>
      </c>
      <c r="I4" s="6">
        <v>440</v>
      </c>
    </row>
    <row r="5" spans="1:10" x14ac:dyDescent="0.3">
      <c r="A5" s="6">
        <v>3</v>
      </c>
      <c r="B5" s="55" t="s">
        <v>39</v>
      </c>
      <c r="C5" s="56" t="s">
        <v>125</v>
      </c>
      <c r="D5" s="57">
        <v>1979</v>
      </c>
      <c r="E5" s="55" t="s">
        <v>40</v>
      </c>
      <c r="F5" s="58">
        <v>9.9236111111111105E-3</v>
      </c>
      <c r="G5" s="28">
        <v>0.80200000000000005</v>
      </c>
      <c r="H5" s="33">
        <v>7.9587361111111109E-3</v>
      </c>
      <c r="I5" s="6">
        <v>432</v>
      </c>
    </row>
    <row r="6" spans="1:10" x14ac:dyDescent="0.3">
      <c r="A6" s="6">
        <v>4</v>
      </c>
      <c r="B6" s="55" t="s">
        <v>39</v>
      </c>
      <c r="C6" s="56" t="s">
        <v>61</v>
      </c>
      <c r="D6" s="57">
        <v>1977</v>
      </c>
      <c r="E6" s="55" t="s">
        <v>42</v>
      </c>
      <c r="F6" s="58">
        <v>1.0186342592592592E-2</v>
      </c>
      <c r="G6" s="28">
        <v>0.80200000000000005</v>
      </c>
      <c r="H6" s="33">
        <v>8.16944675925926E-3</v>
      </c>
      <c r="I6" s="6">
        <v>426</v>
      </c>
    </row>
    <row r="7" spans="1:10" x14ac:dyDescent="0.3">
      <c r="A7" s="6">
        <v>5</v>
      </c>
      <c r="B7" s="55" t="s">
        <v>39</v>
      </c>
      <c r="C7" s="56" t="s">
        <v>122</v>
      </c>
      <c r="D7" s="57">
        <v>1990</v>
      </c>
      <c r="E7" s="55" t="s">
        <v>40</v>
      </c>
      <c r="F7" s="58">
        <v>1.0327546296296296E-2</v>
      </c>
      <c r="G7" s="28">
        <v>0.80200000000000005</v>
      </c>
      <c r="H7" s="33">
        <v>8.2826921296296294E-3</v>
      </c>
      <c r="I7" s="6">
        <v>421</v>
      </c>
    </row>
    <row r="8" spans="1:10" x14ac:dyDescent="0.3">
      <c r="A8" s="6">
        <v>6</v>
      </c>
      <c r="B8" s="55" t="s">
        <v>39</v>
      </c>
      <c r="C8" s="56" t="s">
        <v>123</v>
      </c>
      <c r="D8" s="57">
        <v>1979</v>
      </c>
      <c r="E8" s="55" t="s">
        <v>42</v>
      </c>
      <c r="F8" s="58">
        <v>1.0454861111111111E-2</v>
      </c>
      <c r="G8" s="28">
        <v>0.80200000000000005</v>
      </c>
      <c r="H8" s="33">
        <v>8.384798611111112E-3</v>
      </c>
      <c r="I8" s="6">
        <v>417</v>
      </c>
    </row>
    <row r="9" spans="1:10" x14ac:dyDescent="0.3">
      <c r="A9" s="6">
        <v>7</v>
      </c>
      <c r="B9" s="55" t="s">
        <v>39</v>
      </c>
      <c r="C9" s="56" t="s">
        <v>165</v>
      </c>
      <c r="D9" s="57">
        <v>1979</v>
      </c>
      <c r="E9" s="55" t="s">
        <v>42</v>
      </c>
      <c r="F9" s="58">
        <v>1.0508101851851852E-2</v>
      </c>
      <c r="G9" s="28">
        <v>0.80200000000000005</v>
      </c>
      <c r="H9" s="33">
        <v>8.4274976851851854E-3</v>
      </c>
      <c r="I9" s="6">
        <v>414</v>
      </c>
    </row>
    <row r="10" spans="1:10" x14ac:dyDescent="0.3">
      <c r="A10" s="6">
        <v>8</v>
      </c>
      <c r="B10" s="55" t="s">
        <v>39</v>
      </c>
      <c r="C10" s="56" t="s">
        <v>62</v>
      </c>
      <c r="D10" s="57">
        <v>1974</v>
      </c>
      <c r="E10" s="55" t="s">
        <v>42</v>
      </c>
      <c r="F10" s="58">
        <v>1.0646990740740742E-2</v>
      </c>
      <c r="G10" s="28">
        <v>0.80200000000000005</v>
      </c>
      <c r="H10" s="33">
        <v>8.5388865740740755E-3</v>
      </c>
      <c r="I10" s="6">
        <v>411</v>
      </c>
    </row>
    <row r="11" spans="1:10" x14ac:dyDescent="0.3">
      <c r="A11" s="6">
        <v>9</v>
      </c>
      <c r="B11" s="55" t="s">
        <v>39</v>
      </c>
      <c r="C11" s="56" t="s">
        <v>63</v>
      </c>
      <c r="D11" s="57">
        <v>1961</v>
      </c>
      <c r="E11" s="55" t="s">
        <v>40</v>
      </c>
      <c r="F11" s="58">
        <v>1.0675925925925927E-2</v>
      </c>
      <c r="G11" s="28">
        <v>0.80200000000000005</v>
      </c>
      <c r="H11" s="33">
        <v>8.5620925925925934E-3</v>
      </c>
      <c r="I11" s="6">
        <v>408</v>
      </c>
    </row>
    <row r="12" spans="1:10" x14ac:dyDescent="0.3">
      <c r="A12" s="6">
        <v>10</v>
      </c>
      <c r="B12" s="55" t="s">
        <v>162</v>
      </c>
      <c r="C12" s="56" t="s">
        <v>166</v>
      </c>
      <c r="D12" s="57">
        <v>1981</v>
      </c>
      <c r="E12" s="55" t="s">
        <v>48</v>
      </c>
      <c r="F12" s="58">
        <v>8.6585648148148151E-3</v>
      </c>
      <c r="G12" s="28">
        <v>1</v>
      </c>
      <c r="H12" s="33">
        <v>8.6585648148148151E-3</v>
      </c>
      <c r="I12" s="6">
        <v>405</v>
      </c>
    </row>
    <row r="13" spans="1:10" x14ac:dyDescent="0.3">
      <c r="A13" s="6">
        <v>11</v>
      </c>
      <c r="B13" s="55" t="s">
        <v>39</v>
      </c>
      <c r="C13" s="56" t="s">
        <v>68</v>
      </c>
      <c r="D13" s="57">
        <v>1987</v>
      </c>
      <c r="E13" s="55" t="s">
        <v>48</v>
      </c>
      <c r="F13" s="58">
        <v>1.0819444444444444E-2</v>
      </c>
      <c r="G13" s="28">
        <v>0.80200000000000005</v>
      </c>
      <c r="H13" s="33">
        <v>8.677194444444444E-3</v>
      </c>
      <c r="I13" s="6">
        <v>402</v>
      </c>
    </row>
    <row r="14" spans="1:10" x14ac:dyDescent="0.3">
      <c r="A14" s="6">
        <v>12</v>
      </c>
      <c r="B14" s="55" t="s">
        <v>39</v>
      </c>
      <c r="C14" s="56" t="s">
        <v>167</v>
      </c>
      <c r="D14" s="57">
        <v>1977</v>
      </c>
      <c r="E14" s="55" t="s">
        <v>42</v>
      </c>
      <c r="F14" s="58">
        <v>1.0969907407407407E-2</v>
      </c>
      <c r="G14" s="28">
        <v>0.80200000000000005</v>
      </c>
      <c r="H14" s="33">
        <v>8.7978657407407415E-3</v>
      </c>
      <c r="I14" s="6">
        <v>399</v>
      </c>
    </row>
    <row r="15" spans="1:10" x14ac:dyDescent="0.3">
      <c r="A15" s="6">
        <v>13</v>
      </c>
      <c r="B15" s="55" t="s">
        <v>162</v>
      </c>
      <c r="C15" s="56" t="s">
        <v>168</v>
      </c>
      <c r="D15" s="57">
        <v>1977</v>
      </c>
      <c r="E15" s="55" t="s">
        <v>163</v>
      </c>
      <c r="F15" s="58">
        <v>9.2037037037037035E-3</v>
      </c>
      <c r="G15" s="28">
        <v>1</v>
      </c>
      <c r="H15" s="33">
        <v>9.2037037037037035E-3</v>
      </c>
      <c r="I15" s="6">
        <v>396</v>
      </c>
    </row>
    <row r="16" spans="1:10" x14ac:dyDescent="0.3">
      <c r="A16" s="6">
        <v>14</v>
      </c>
      <c r="B16" s="55" t="s">
        <v>39</v>
      </c>
      <c r="C16" s="56" t="s">
        <v>66</v>
      </c>
      <c r="D16" s="57">
        <v>1970</v>
      </c>
      <c r="E16" s="55" t="s">
        <v>42</v>
      </c>
      <c r="F16" s="58">
        <v>1.1510416666666667E-2</v>
      </c>
      <c r="G16" s="28">
        <v>0.80200000000000005</v>
      </c>
      <c r="H16" s="33">
        <v>9.2313541666666672E-3</v>
      </c>
      <c r="I16" s="6">
        <v>393</v>
      </c>
    </row>
    <row r="17" spans="1:9" x14ac:dyDescent="0.3">
      <c r="A17" s="6">
        <v>15</v>
      </c>
      <c r="B17" s="55" t="s">
        <v>162</v>
      </c>
      <c r="C17" s="56" t="s">
        <v>130</v>
      </c>
      <c r="D17" s="57">
        <v>1976</v>
      </c>
      <c r="E17" s="55" t="s">
        <v>42</v>
      </c>
      <c r="F17" s="58">
        <v>9.2604166666666668E-3</v>
      </c>
      <c r="G17" s="28">
        <v>1</v>
      </c>
      <c r="H17" s="33">
        <v>9.2604166666666668E-3</v>
      </c>
      <c r="I17" s="6">
        <v>390</v>
      </c>
    </row>
    <row r="18" spans="1:9" x14ac:dyDescent="0.3">
      <c r="A18" s="6">
        <v>16</v>
      </c>
      <c r="B18" s="55" t="s">
        <v>39</v>
      </c>
      <c r="C18" s="56" t="s">
        <v>65</v>
      </c>
      <c r="D18" s="57">
        <v>1964</v>
      </c>
      <c r="E18" s="55" t="s">
        <v>42</v>
      </c>
      <c r="F18" s="58">
        <v>1.1579861111111112E-2</v>
      </c>
      <c r="G18" s="28">
        <v>0.80200000000000005</v>
      </c>
      <c r="H18" s="33">
        <v>9.2870486111111122E-3</v>
      </c>
      <c r="I18" s="6">
        <v>387</v>
      </c>
    </row>
    <row r="19" spans="1:9" x14ac:dyDescent="0.3">
      <c r="A19" s="6">
        <v>17</v>
      </c>
      <c r="B19" s="55" t="s">
        <v>39</v>
      </c>
      <c r="C19" s="56" t="s">
        <v>72</v>
      </c>
      <c r="D19" s="57">
        <v>1981</v>
      </c>
      <c r="E19" s="55" t="s">
        <v>44</v>
      </c>
      <c r="F19" s="58">
        <v>1.1589120370370369E-2</v>
      </c>
      <c r="G19" s="28">
        <v>0.80200000000000005</v>
      </c>
      <c r="H19" s="33">
        <v>9.2944745370370369E-3</v>
      </c>
      <c r="I19" s="6">
        <v>384</v>
      </c>
    </row>
    <row r="20" spans="1:9" x14ac:dyDescent="0.3">
      <c r="A20" s="6">
        <v>18</v>
      </c>
      <c r="B20" s="55" t="s">
        <v>39</v>
      </c>
      <c r="C20" s="56" t="s">
        <v>124</v>
      </c>
      <c r="D20" s="57">
        <v>1978</v>
      </c>
      <c r="E20" s="55" t="s">
        <v>42</v>
      </c>
      <c r="F20" s="58">
        <v>1.1876157407407406E-2</v>
      </c>
      <c r="G20" s="28">
        <v>0.80200000000000005</v>
      </c>
      <c r="H20" s="33">
        <v>9.5246782407407398E-3</v>
      </c>
      <c r="I20" s="6">
        <v>381</v>
      </c>
    </row>
    <row r="21" spans="1:9" x14ac:dyDescent="0.3">
      <c r="A21" s="6">
        <v>19</v>
      </c>
      <c r="B21" s="55" t="s">
        <v>39</v>
      </c>
      <c r="C21" s="56" t="s">
        <v>127</v>
      </c>
      <c r="D21" s="57">
        <v>1968</v>
      </c>
      <c r="E21" s="55" t="s">
        <v>42</v>
      </c>
      <c r="F21" s="58">
        <v>1.213425925925926E-2</v>
      </c>
      <c r="G21" s="28">
        <v>0.80200000000000005</v>
      </c>
      <c r="H21" s="33">
        <v>9.7316759259259266E-3</v>
      </c>
      <c r="I21" s="6">
        <v>378</v>
      </c>
    </row>
    <row r="22" spans="1:9" x14ac:dyDescent="0.3">
      <c r="A22" s="6">
        <v>20</v>
      </c>
      <c r="B22" s="55" t="s">
        <v>162</v>
      </c>
      <c r="C22" s="56" t="s">
        <v>71</v>
      </c>
      <c r="D22" s="57">
        <v>1978</v>
      </c>
      <c r="E22" s="55" t="s">
        <v>42</v>
      </c>
      <c r="F22" s="58">
        <v>9.7673611111111103E-3</v>
      </c>
      <c r="G22" s="28">
        <v>1</v>
      </c>
      <c r="H22" s="33">
        <v>9.7673611111111103E-3</v>
      </c>
      <c r="I22" s="6">
        <v>375</v>
      </c>
    </row>
    <row r="23" spans="1:9" x14ac:dyDescent="0.3">
      <c r="A23" s="6">
        <v>21</v>
      </c>
      <c r="B23" s="55" t="s">
        <v>162</v>
      </c>
      <c r="C23" s="56" t="s">
        <v>169</v>
      </c>
      <c r="D23" s="57">
        <v>1974</v>
      </c>
      <c r="E23" s="55" t="s">
        <v>42</v>
      </c>
      <c r="F23" s="58">
        <v>9.7881944444444448E-3</v>
      </c>
      <c r="G23" s="28">
        <v>1</v>
      </c>
      <c r="H23" s="33">
        <v>9.7881944444444448E-3</v>
      </c>
      <c r="I23" s="6">
        <v>372</v>
      </c>
    </row>
    <row r="24" spans="1:9" x14ac:dyDescent="0.3">
      <c r="A24" s="6">
        <v>22</v>
      </c>
      <c r="B24" s="55" t="s">
        <v>162</v>
      </c>
      <c r="C24" s="56" t="s">
        <v>75</v>
      </c>
      <c r="D24" s="57">
        <v>1982</v>
      </c>
      <c r="E24" s="55" t="s">
        <v>45</v>
      </c>
      <c r="F24" s="58">
        <v>9.851851851851853E-3</v>
      </c>
      <c r="G24" s="28">
        <v>1</v>
      </c>
      <c r="H24" s="33">
        <v>9.851851851851853E-3</v>
      </c>
      <c r="I24" s="6">
        <v>369</v>
      </c>
    </row>
    <row r="25" spans="1:9" x14ac:dyDescent="0.3">
      <c r="A25" s="6">
        <v>23</v>
      </c>
      <c r="B25" s="55" t="s">
        <v>162</v>
      </c>
      <c r="C25" s="56" t="s">
        <v>77</v>
      </c>
      <c r="D25" s="57">
        <v>1971</v>
      </c>
      <c r="E25" s="55" t="s">
        <v>78</v>
      </c>
      <c r="F25" s="58">
        <v>1.0116898148148147E-2</v>
      </c>
      <c r="G25" s="28">
        <v>1</v>
      </c>
      <c r="H25" s="33">
        <v>1.0116898148148147E-2</v>
      </c>
      <c r="I25" s="6">
        <v>366</v>
      </c>
    </row>
    <row r="26" spans="1:9" x14ac:dyDescent="0.3">
      <c r="A26" s="6">
        <v>24</v>
      </c>
      <c r="B26" s="55" t="s">
        <v>39</v>
      </c>
      <c r="C26" s="56" t="s">
        <v>67</v>
      </c>
      <c r="D26" s="57">
        <v>1979</v>
      </c>
      <c r="E26" s="55" t="s">
        <v>42</v>
      </c>
      <c r="F26" s="58">
        <v>1.2740740740740742E-2</v>
      </c>
      <c r="G26" s="28">
        <v>0.80200000000000005</v>
      </c>
      <c r="H26" s="33">
        <v>1.0218074074074076E-2</v>
      </c>
      <c r="I26" s="6">
        <v>363</v>
      </c>
    </row>
    <row r="27" spans="1:9" x14ac:dyDescent="0.3">
      <c r="A27" s="6">
        <v>25</v>
      </c>
      <c r="B27" s="55" t="s">
        <v>162</v>
      </c>
      <c r="C27" s="56" t="s">
        <v>170</v>
      </c>
      <c r="D27" s="57">
        <v>1990</v>
      </c>
      <c r="E27" s="55" t="s">
        <v>46</v>
      </c>
      <c r="F27" s="58">
        <v>1.0219907407407408E-2</v>
      </c>
      <c r="G27" s="28">
        <v>1</v>
      </c>
      <c r="H27" s="33">
        <v>1.0219907407407408E-2</v>
      </c>
      <c r="I27" s="6">
        <v>360</v>
      </c>
    </row>
    <row r="28" spans="1:9" x14ac:dyDescent="0.3">
      <c r="A28" s="6">
        <v>26</v>
      </c>
      <c r="B28" s="55" t="s">
        <v>162</v>
      </c>
      <c r="C28" s="56" t="s">
        <v>171</v>
      </c>
      <c r="D28" s="57">
        <v>1962</v>
      </c>
      <c r="E28" s="55" t="s">
        <v>42</v>
      </c>
      <c r="F28" s="58">
        <v>1.0241898148148148E-2</v>
      </c>
      <c r="G28" s="28">
        <v>1</v>
      </c>
      <c r="H28" s="33">
        <v>1.0241898148148148E-2</v>
      </c>
      <c r="I28" s="6">
        <v>357</v>
      </c>
    </row>
    <row r="29" spans="1:9" x14ac:dyDescent="0.3">
      <c r="A29" s="6">
        <v>27</v>
      </c>
      <c r="B29" s="55" t="s">
        <v>39</v>
      </c>
      <c r="C29" s="56" t="s">
        <v>73</v>
      </c>
      <c r="D29" s="57">
        <v>1963</v>
      </c>
      <c r="E29" s="55" t="s">
        <v>40</v>
      </c>
      <c r="F29" s="58">
        <v>1.2824074074074073E-2</v>
      </c>
      <c r="G29" s="28">
        <v>0.80200000000000005</v>
      </c>
      <c r="H29" s="33">
        <v>1.0284907407407408E-2</v>
      </c>
      <c r="I29" s="6">
        <v>354</v>
      </c>
    </row>
    <row r="30" spans="1:9" x14ac:dyDescent="0.3">
      <c r="A30" s="6">
        <v>28</v>
      </c>
      <c r="B30" s="55" t="s">
        <v>39</v>
      </c>
      <c r="C30" s="56" t="s">
        <v>148</v>
      </c>
      <c r="D30" s="57">
        <v>1974</v>
      </c>
      <c r="E30" s="55" t="s">
        <v>42</v>
      </c>
      <c r="F30" s="58">
        <v>1.2843750000000001E-2</v>
      </c>
      <c r="G30" s="28">
        <v>0.80200000000000005</v>
      </c>
      <c r="H30" s="33">
        <v>1.0300687500000001E-2</v>
      </c>
      <c r="I30" s="6">
        <v>351</v>
      </c>
    </row>
    <row r="31" spans="1:9" x14ac:dyDescent="0.3">
      <c r="A31" s="6">
        <v>29</v>
      </c>
      <c r="B31" s="55" t="s">
        <v>162</v>
      </c>
      <c r="C31" s="56" t="s">
        <v>172</v>
      </c>
      <c r="D31" s="57">
        <v>1977</v>
      </c>
      <c r="E31" s="55" t="s">
        <v>47</v>
      </c>
      <c r="F31" s="58">
        <v>1.0415509259259258E-2</v>
      </c>
      <c r="G31" s="28">
        <v>1</v>
      </c>
      <c r="H31" s="33">
        <v>1.0415509259259258E-2</v>
      </c>
      <c r="I31" s="6">
        <v>348</v>
      </c>
    </row>
    <row r="32" spans="1:9" x14ac:dyDescent="0.3">
      <c r="A32" s="6">
        <v>30</v>
      </c>
      <c r="B32" s="55" t="s">
        <v>162</v>
      </c>
      <c r="C32" s="56" t="s">
        <v>81</v>
      </c>
      <c r="D32" s="57">
        <v>1969</v>
      </c>
      <c r="E32" s="55" t="s">
        <v>48</v>
      </c>
      <c r="F32" s="58">
        <v>1.0484953703703703E-2</v>
      </c>
      <c r="G32" s="28">
        <v>1</v>
      </c>
      <c r="H32" s="33">
        <v>1.0484953703703703E-2</v>
      </c>
      <c r="I32" s="6">
        <v>345</v>
      </c>
    </row>
    <row r="33" spans="1:9" x14ac:dyDescent="0.3">
      <c r="A33" s="6">
        <v>31</v>
      </c>
      <c r="B33" s="55" t="s">
        <v>39</v>
      </c>
      <c r="C33" s="56" t="s">
        <v>128</v>
      </c>
      <c r="D33" s="57">
        <v>1967</v>
      </c>
      <c r="E33" s="55" t="s">
        <v>103</v>
      </c>
      <c r="F33" s="58">
        <v>1.3332175925925926E-2</v>
      </c>
      <c r="G33" s="28">
        <v>0.80200000000000005</v>
      </c>
      <c r="H33" s="33">
        <v>1.0692405092592594E-2</v>
      </c>
      <c r="I33" s="6">
        <v>342</v>
      </c>
    </row>
    <row r="34" spans="1:9" x14ac:dyDescent="0.3">
      <c r="A34" s="6">
        <v>32</v>
      </c>
      <c r="B34" s="55" t="s">
        <v>39</v>
      </c>
      <c r="C34" s="56" t="s">
        <v>64</v>
      </c>
      <c r="D34" s="57">
        <v>1978</v>
      </c>
      <c r="E34" s="55" t="s">
        <v>42</v>
      </c>
      <c r="F34" s="43">
        <v>1.0746527777777778E-2</v>
      </c>
      <c r="G34" s="28">
        <v>1</v>
      </c>
      <c r="H34" s="33">
        <v>1.0746527777777778E-2</v>
      </c>
      <c r="I34" s="6">
        <v>339</v>
      </c>
    </row>
    <row r="35" spans="1:9" x14ac:dyDescent="0.3">
      <c r="B35" s="55"/>
      <c r="C35" s="42" t="s">
        <v>223</v>
      </c>
      <c r="D35" s="57"/>
      <c r="E35" s="55"/>
      <c r="F35" s="9"/>
      <c r="G35" s="28"/>
      <c r="H35" s="33"/>
    </row>
    <row r="36" spans="1:9" x14ac:dyDescent="0.3">
      <c r="A36" s="6">
        <v>33</v>
      </c>
      <c r="B36" s="55" t="s">
        <v>39</v>
      </c>
      <c r="C36" s="56" t="s">
        <v>129</v>
      </c>
      <c r="D36" s="57">
        <v>1962</v>
      </c>
      <c r="E36" s="55" t="s">
        <v>48</v>
      </c>
      <c r="F36" s="58">
        <v>1.3940972222222223E-2</v>
      </c>
      <c r="G36" s="28">
        <v>0.80200000000000005</v>
      </c>
      <c r="H36" s="33">
        <v>1.1180659722222224E-2</v>
      </c>
      <c r="I36" s="6">
        <v>336</v>
      </c>
    </row>
    <row r="37" spans="1:9" x14ac:dyDescent="0.3">
      <c r="A37" s="6">
        <v>34</v>
      </c>
      <c r="B37" s="55" t="s">
        <v>162</v>
      </c>
      <c r="C37" s="56" t="s">
        <v>131</v>
      </c>
      <c r="D37" s="57">
        <v>1971</v>
      </c>
      <c r="E37" s="55" t="s">
        <v>42</v>
      </c>
      <c r="F37" s="58">
        <v>1.1349537037037038E-2</v>
      </c>
      <c r="G37" s="28">
        <v>1</v>
      </c>
      <c r="H37" s="33">
        <v>1.1349537037037038E-2</v>
      </c>
      <c r="I37" s="6">
        <v>333</v>
      </c>
    </row>
    <row r="38" spans="1:9" x14ac:dyDescent="0.3">
      <c r="A38" s="6">
        <v>35</v>
      </c>
      <c r="B38" s="55" t="s">
        <v>162</v>
      </c>
      <c r="C38" s="56" t="s">
        <v>173</v>
      </c>
      <c r="D38" s="57">
        <v>1971</v>
      </c>
      <c r="E38" s="55" t="s">
        <v>48</v>
      </c>
      <c r="F38" s="58">
        <v>1.1443287037037037E-2</v>
      </c>
      <c r="G38" s="28">
        <v>1</v>
      </c>
      <c r="H38" s="33">
        <v>1.1443287037037037E-2</v>
      </c>
      <c r="I38" s="6">
        <v>330</v>
      </c>
    </row>
    <row r="39" spans="1:9" x14ac:dyDescent="0.3">
      <c r="A39" s="6">
        <v>36</v>
      </c>
      <c r="B39" s="55" t="s">
        <v>162</v>
      </c>
      <c r="C39" s="56" t="s">
        <v>134</v>
      </c>
      <c r="D39" s="57">
        <v>1967</v>
      </c>
      <c r="E39" s="55" t="s">
        <v>42</v>
      </c>
      <c r="F39" s="58">
        <v>1.1902777777777778E-2</v>
      </c>
      <c r="G39" s="28">
        <v>1</v>
      </c>
      <c r="H39" s="33">
        <v>1.1902777777777778E-2</v>
      </c>
      <c r="I39" s="6">
        <v>327</v>
      </c>
    </row>
    <row r="40" spans="1:9" x14ac:dyDescent="0.3">
      <c r="A40" s="6">
        <v>37</v>
      </c>
      <c r="B40" s="55" t="s">
        <v>162</v>
      </c>
      <c r="C40" s="56" t="s">
        <v>133</v>
      </c>
      <c r="D40" s="57">
        <v>1972</v>
      </c>
      <c r="E40" s="55" t="s">
        <v>47</v>
      </c>
      <c r="F40" s="58">
        <v>1.2099537037037035E-2</v>
      </c>
      <c r="G40" s="28">
        <v>1</v>
      </c>
      <c r="H40" s="33">
        <v>1.2099537037037035E-2</v>
      </c>
      <c r="I40" s="6">
        <v>324</v>
      </c>
    </row>
    <row r="41" spans="1:9" x14ac:dyDescent="0.3">
      <c r="A41" s="6">
        <v>38</v>
      </c>
      <c r="B41" s="55" t="s">
        <v>162</v>
      </c>
      <c r="C41" s="56" t="s">
        <v>79</v>
      </c>
      <c r="D41" s="57">
        <v>1964</v>
      </c>
      <c r="E41" s="55" t="s">
        <v>46</v>
      </c>
      <c r="F41" s="58">
        <v>1.2254629629629631E-2</v>
      </c>
      <c r="G41" s="28">
        <v>1</v>
      </c>
      <c r="H41" s="33">
        <v>1.2254629629629631E-2</v>
      </c>
      <c r="I41" s="6">
        <v>321</v>
      </c>
    </row>
    <row r="42" spans="1:9" x14ac:dyDescent="0.3">
      <c r="A42" s="6">
        <v>39</v>
      </c>
      <c r="B42" s="55" t="s">
        <v>39</v>
      </c>
      <c r="C42" s="56" t="s">
        <v>80</v>
      </c>
      <c r="D42" s="57">
        <v>1981</v>
      </c>
      <c r="E42" s="55" t="s">
        <v>42</v>
      </c>
      <c r="F42" s="43">
        <v>1.2572916666666668E-2</v>
      </c>
      <c r="G42" s="28">
        <v>1</v>
      </c>
      <c r="H42" s="33">
        <v>1.2572916666666668E-2</v>
      </c>
      <c r="I42" s="6">
        <v>318</v>
      </c>
    </row>
    <row r="43" spans="1:9" x14ac:dyDescent="0.3">
      <c r="B43" s="55"/>
      <c r="C43" s="42" t="s">
        <v>223</v>
      </c>
      <c r="D43" s="57"/>
      <c r="E43" s="55"/>
      <c r="F43" s="9"/>
      <c r="G43" s="28"/>
      <c r="H43" s="33"/>
    </row>
    <row r="44" spans="1:9" x14ac:dyDescent="0.3">
      <c r="A44" s="6">
        <v>40</v>
      </c>
      <c r="B44" s="55" t="s">
        <v>162</v>
      </c>
      <c r="C44" s="56" t="s">
        <v>136</v>
      </c>
      <c r="D44" s="57">
        <v>1974</v>
      </c>
      <c r="E44" s="55" t="s">
        <v>46</v>
      </c>
      <c r="F44" s="58">
        <v>1.2891203703703703E-2</v>
      </c>
      <c r="G44" s="28">
        <v>1</v>
      </c>
      <c r="H44" s="33">
        <v>1.2891203703703703E-2</v>
      </c>
      <c r="I44" s="6">
        <v>315</v>
      </c>
    </row>
    <row r="45" spans="1:9" x14ac:dyDescent="0.3">
      <c r="A45" s="6">
        <v>41</v>
      </c>
      <c r="B45" s="55" t="s">
        <v>162</v>
      </c>
      <c r="C45" s="56" t="s">
        <v>137</v>
      </c>
      <c r="D45" s="57">
        <v>1981</v>
      </c>
      <c r="E45" s="55" t="s">
        <v>42</v>
      </c>
      <c r="F45" s="58">
        <v>1.3140046296296296E-2</v>
      </c>
      <c r="G45" s="28">
        <v>1</v>
      </c>
      <c r="H45" s="33">
        <v>1.3140046296296296E-2</v>
      </c>
      <c r="I45" s="6">
        <v>312</v>
      </c>
    </row>
    <row r="46" spans="1:9" x14ac:dyDescent="0.3">
      <c r="A46" s="6">
        <v>42</v>
      </c>
      <c r="B46" s="55" t="s">
        <v>39</v>
      </c>
      <c r="C46" s="56" t="s">
        <v>76</v>
      </c>
      <c r="D46" s="57">
        <v>1960</v>
      </c>
      <c r="E46" s="55" t="s">
        <v>47</v>
      </c>
      <c r="F46" s="43">
        <v>1.3482638888888889E-2</v>
      </c>
      <c r="G46" s="28">
        <v>1</v>
      </c>
      <c r="H46" s="33">
        <v>1.3482638888888889E-2</v>
      </c>
      <c r="I46" s="6">
        <v>309</v>
      </c>
    </row>
    <row r="47" spans="1:9" x14ac:dyDescent="0.3">
      <c r="B47" s="55"/>
      <c r="C47" s="42" t="s">
        <v>223</v>
      </c>
      <c r="D47" s="57"/>
      <c r="E47" s="55"/>
      <c r="F47" s="9"/>
      <c r="G47" s="28"/>
      <c r="H47" s="33"/>
    </row>
    <row r="48" spans="1:9" x14ac:dyDescent="0.3">
      <c r="A48" s="6">
        <v>43</v>
      </c>
      <c r="B48" s="55" t="s">
        <v>162</v>
      </c>
      <c r="C48" s="56" t="s">
        <v>74</v>
      </c>
      <c r="D48" s="57">
        <v>1965</v>
      </c>
      <c r="E48" s="55" t="s">
        <v>46</v>
      </c>
      <c r="F48" s="58">
        <v>1.3577546296296296E-2</v>
      </c>
      <c r="G48" s="28">
        <v>1</v>
      </c>
      <c r="H48" s="33">
        <v>1.3577546296296296E-2</v>
      </c>
      <c r="I48" s="6">
        <v>306</v>
      </c>
    </row>
    <row r="49" spans="1:10" x14ac:dyDescent="0.3">
      <c r="A49" s="6">
        <v>44</v>
      </c>
      <c r="B49" s="55" t="s">
        <v>39</v>
      </c>
      <c r="C49" s="56" t="s">
        <v>83</v>
      </c>
      <c r="D49" s="57">
        <v>1962</v>
      </c>
      <c r="E49" s="55" t="s">
        <v>48</v>
      </c>
      <c r="F49" s="43">
        <v>1.3896990740740739E-2</v>
      </c>
      <c r="G49" s="28">
        <v>1</v>
      </c>
      <c r="H49" s="33">
        <v>1.3896990740740739E-2</v>
      </c>
      <c r="I49" s="6">
        <v>303</v>
      </c>
    </row>
    <row r="50" spans="1:10" x14ac:dyDescent="0.3">
      <c r="B50" s="55"/>
      <c r="C50" s="42" t="s">
        <v>223</v>
      </c>
      <c r="D50" s="57"/>
      <c r="E50" s="55"/>
      <c r="F50" s="9"/>
      <c r="G50" s="28"/>
      <c r="H50" s="33"/>
    </row>
    <row r="51" spans="1:10" x14ac:dyDescent="0.3">
      <c r="A51" s="6">
        <v>45</v>
      </c>
      <c r="B51" s="55" t="s">
        <v>162</v>
      </c>
      <c r="C51" s="56" t="s">
        <v>138</v>
      </c>
      <c r="D51" s="57">
        <v>1965</v>
      </c>
      <c r="E51" s="55" t="s">
        <v>42</v>
      </c>
      <c r="F51" s="58">
        <v>1.4285879629629629E-2</v>
      </c>
      <c r="G51" s="28">
        <v>1</v>
      </c>
      <c r="H51" s="33">
        <v>1.4285879629629629E-2</v>
      </c>
      <c r="I51" s="6">
        <v>300</v>
      </c>
    </row>
    <row r="52" spans="1:10" x14ac:dyDescent="0.3">
      <c r="A52" s="1">
        <v>46</v>
      </c>
      <c r="B52" s="72" t="s">
        <v>162</v>
      </c>
      <c r="C52" s="73" t="s">
        <v>174</v>
      </c>
      <c r="D52" s="74">
        <v>1957</v>
      </c>
      <c r="E52" s="72" t="s">
        <v>42</v>
      </c>
      <c r="F52" s="75">
        <v>1.4805555555555556E-2</v>
      </c>
      <c r="G52" s="1">
        <v>1</v>
      </c>
      <c r="H52" s="49">
        <v>1.4805555555555556E-2</v>
      </c>
      <c r="I52" s="1">
        <v>297</v>
      </c>
      <c r="J52" s="29"/>
    </row>
    <row r="53" spans="1:10" x14ac:dyDescent="0.3">
      <c r="A53" s="28"/>
      <c r="B53" s="94" t="s">
        <v>162</v>
      </c>
      <c r="C53" s="95" t="s">
        <v>175</v>
      </c>
      <c r="D53" s="96">
        <v>1965</v>
      </c>
      <c r="E53" s="94" t="s">
        <v>44</v>
      </c>
      <c r="F53" s="97" t="s">
        <v>177</v>
      </c>
      <c r="G53" s="28">
        <v>1</v>
      </c>
      <c r="H53" s="33" t="s">
        <v>177</v>
      </c>
      <c r="I53" s="28">
        <v>0</v>
      </c>
      <c r="J53" s="29"/>
    </row>
    <row r="54" spans="1:10" x14ac:dyDescent="0.3">
      <c r="A54" s="28"/>
      <c r="B54" s="94" t="s">
        <v>162</v>
      </c>
      <c r="C54" s="95" t="s">
        <v>176</v>
      </c>
      <c r="D54" s="96">
        <v>1979</v>
      </c>
      <c r="E54" s="94" t="s">
        <v>47</v>
      </c>
      <c r="F54" s="97" t="s">
        <v>139</v>
      </c>
      <c r="G54" s="28">
        <v>1</v>
      </c>
      <c r="H54" s="33" t="s">
        <v>139</v>
      </c>
      <c r="I54" s="28">
        <v>0</v>
      </c>
      <c r="J54" s="29"/>
    </row>
    <row r="55" spans="1:10" x14ac:dyDescent="0.3">
      <c r="B55" s="55" t="s">
        <v>162</v>
      </c>
      <c r="C55" s="56" t="s">
        <v>84</v>
      </c>
      <c r="D55" s="57">
        <v>1950</v>
      </c>
      <c r="E55" s="55" t="s">
        <v>42</v>
      </c>
      <c r="F55" s="58" t="s">
        <v>177</v>
      </c>
      <c r="G55" s="28">
        <v>1</v>
      </c>
      <c r="H55" s="33" t="s">
        <v>177</v>
      </c>
      <c r="I55" s="6">
        <v>0</v>
      </c>
    </row>
    <row r="56" spans="1:10" x14ac:dyDescent="0.3">
      <c r="B56" s="55" t="s">
        <v>162</v>
      </c>
      <c r="C56" s="56" t="s">
        <v>178</v>
      </c>
      <c r="D56" s="57">
        <v>1976</v>
      </c>
      <c r="E56" s="55" t="s">
        <v>40</v>
      </c>
      <c r="F56" s="58" t="s">
        <v>177</v>
      </c>
      <c r="G56" s="28">
        <v>1</v>
      </c>
      <c r="H56" s="33" t="s">
        <v>177</v>
      </c>
      <c r="I56" s="6">
        <v>0</v>
      </c>
    </row>
    <row r="57" spans="1:10" x14ac:dyDescent="0.3">
      <c r="B57" s="55"/>
      <c r="C57" s="56"/>
      <c r="D57" s="57"/>
      <c r="E57" s="55"/>
      <c r="F57" s="58"/>
      <c r="G57" s="28"/>
      <c r="H57" s="33"/>
    </row>
    <row r="58" spans="1:10" ht="15" thickBot="1" x14ac:dyDescent="0.35">
      <c r="B58" s="31"/>
      <c r="C58" s="30"/>
      <c r="D58" s="31"/>
      <c r="E58" s="31"/>
      <c r="F58" s="32"/>
      <c r="G58" s="28"/>
      <c r="H58" s="33"/>
    </row>
    <row r="59" spans="1:10" ht="18.600000000000001" thickBot="1" x14ac:dyDescent="0.4">
      <c r="A59" s="91" t="s">
        <v>11</v>
      </c>
      <c r="B59" s="92"/>
      <c r="C59" s="92"/>
      <c r="D59" s="92"/>
      <c r="E59" s="92"/>
      <c r="F59" s="92"/>
      <c r="G59" s="92"/>
      <c r="H59" s="92"/>
      <c r="I59" s="92"/>
      <c r="J59" s="93"/>
    </row>
    <row r="60" spans="1:10" x14ac:dyDescent="0.3">
      <c r="A60" s="67" t="s">
        <v>0</v>
      </c>
      <c r="B60" s="67" t="s">
        <v>1</v>
      </c>
      <c r="C60" s="68" t="s">
        <v>2</v>
      </c>
      <c r="D60" s="67" t="s">
        <v>3</v>
      </c>
      <c r="E60" s="67" t="s">
        <v>4</v>
      </c>
      <c r="F60" s="69" t="s">
        <v>5</v>
      </c>
      <c r="G60" s="67" t="s">
        <v>6</v>
      </c>
      <c r="H60" s="70" t="s">
        <v>7</v>
      </c>
      <c r="I60" s="67" t="s">
        <v>8</v>
      </c>
      <c r="J60" s="71" t="s">
        <v>9</v>
      </c>
    </row>
    <row r="61" spans="1:10" x14ac:dyDescent="0.3">
      <c r="A61" s="28">
        <v>1</v>
      </c>
      <c r="B61" s="59" t="s">
        <v>162</v>
      </c>
      <c r="C61" s="60" t="s">
        <v>90</v>
      </c>
      <c r="D61" s="61">
        <v>1997</v>
      </c>
      <c r="E61" s="59" t="s">
        <v>43</v>
      </c>
      <c r="F61" s="62">
        <v>7.7685185185185192E-3</v>
      </c>
      <c r="G61" s="28">
        <v>1</v>
      </c>
      <c r="H61" s="33">
        <v>7.7685185185185192E-3</v>
      </c>
      <c r="I61" s="28">
        <v>450</v>
      </c>
      <c r="J61" s="29"/>
    </row>
    <row r="62" spans="1:10" x14ac:dyDescent="0.3">
      <c r="A62" s="28">
        <v>2</v>
      </c>
      <c r="B62" s="59" t="s">
        <v>39</v>
      </c>
      <c r="C62" s="60" t="s">
        <v>88</v>
      </c>
      <c r="D62" s="61">
        <v>1991</v>
      </c>
      <c r="E62" s="59" t="s">
        <v>40</v>
      </c>
      <c r="F62" s="62">
        <v>9.6967592592592591E-3</v>
      </c>
      <c r="G62" s="28">
        <v>0.80200000000000005</v>
      </c>
      <c r="H62" s="33">
        <v>7.7768009259259266E-3</v>
      </c>
      <c r="I62" s="28">
        <v>440</v>
      </c>
      <c r="J62" s="29"/>
    </row>
    <row r="63" spans="1:10" x14ac:dyDescent="0.3">
      <c r="A63" s="28">
        <v>3</v>
      </c>
      <c r="B63" s="59" t="s">
        <v>39</v>
      </c>
      <c r="C63" s="60" t="s">
        <v>89</v>
      </c>
      <c r="D63" s="61">
        <v>1991</v>
      </c>
      <c r="E63" s="59" t="s">
        <v>43</v>
      </c>
      <c r="F63" s="62">
        <v>1.1278935185185185E-2</v>
      </c>
      <c r="G63" s="28">
        <v>0.80200000000000005</v>
      </c>
      <c r="H63" s="33">
        <v>9.0457060185185189E-3</v>
      </c>
      <c r="I63" s="28">
        <v>432</v>
      </c>
      <c r="J63" s="29"/>
    </row>
    <row r="64" spans="1:10" x14ac:dyDescent="0.3">
      <c r="A64" s="28">
        <v>4</v>
      </c>
      <c r="B64" s="59" t="s">
        <v>39</v>
      </c>
      <c r="C64" s="60" t="s">
        <v>179</v>
      </c>
      <c r="D64" s="61">
        <v>1993</v>
      </c>
      <c r="E64" s="59" t="s">
        <v>42</v>
      </c>
      <c r="F64" s="62">
        <v>1.1489583333333336E-2</v>
      </c>
      <c r="G64" s="28">
        <v>0.80200000000000005</v>
      </c>
      <c r="H64" s="33">
        <v>9.2146458333333368E-3</v>
      </c>
      <c r="I64" s="28">
        <v>426</v>
      </c>
      <c r="J64" s="29"/>
    </row>
    <row r="65" spans="1:10" x14ac:dyDescent="0.3">
      <c r="A65" s="28">
        <v>5</v>
      </c>
      <c r="B65" s="59" t="s">
        <v>39</v>
      </c>
      <c r="C65" s="60" t="s">
        <v>180</v>
      </c>
      <c r="D65" s="61">
        <v>1982</v>
      </c>
      <c r="E65" s="59" t="s">
        <v>99</v>
      </c>
      <c r="F65" s="62">
        <v>1.1505787037037038E-2</v>
      </c>
      <c r="G65" s="28">
        <v>0.80200000000000005</v>
      </c>
      <c r="H65" s="33">
        <v>9.2276412037037049E-3</v>
      </c>
      <c r="I65" s="28">
        <v>421</v>
      </c>
      <c r="J65" s="29"/>
    </row>
    <row r="66" spans="1:10" x14ac:dyDescent="0.3">
      <c r="A66" s="28">
        <v>6</v>
      </c>
      <c r="B66" s="59" t="s">
        <v>39</v>
      </c>
      <c r="C66" s="60" t="s">
        <v>91</v>
      </c>
      <c r="D66" s="61">
        <v>1980</v>
      </c>
      <c r="E66" s="59" t="s">
        <v>41</v>
      </c>
      <c r="F66" s="62">
        <v>1.340972222222222E-2</v>
      </c>
      <c r="G66" s="28">
        <v>0.80200000000000005</v>
      </c>
      <c r="H66" s="33">
        <v>1.0754597222222221E-2</v>
      </c>
      <c r="I66" s="28">
        <v>417</v>
      </c>
      <c r="J66" s="29"/>
    </row>
    <row r="67" spans="1:10" x14ac:dyDescent="0.3">
      <c r="A67" s="28">
        <v>7</v>
      </c>
      <c r="B67" s="59" t="s">
        <v>162</v>
      </c>
      <c r="C67" s="60" t="s">
        <v>181</v>
      </c>
      <c r="D67" s="61">
        <v>1967</v>
      </c>
      <c r="E67" s="59" t="s">
        <v>103</v>
      </c>
      <c r="F67" s="62">
        <v>1.2684027777777778E-2</v>
      </c>
      <c r="G67" s="28">
        <v>1</v>
      </c>
      <c r="H67" s="33">
        <v>1.2684027777777778E-2</v>
      </c>
      <c r="I67" s="28">
        <v>414</v>
      </c>
      <c r="J67" s="29"/>
    </row>
    <row r="68" spans="1:10" x14ac:dyDescent="0.3">
      <c r="A68" s="28">
        <v>8</v>
      </c>
      <c r="B68" s="28" t="s">
        <v>162</v>
      </c>
      <c r="C68" s="63" t="s">
        <v>94</v>
      </c>
      <c r="D68" s="47">
        <v>1964</v>
      </c>
      <c r="E68" s="28" t="s">
        <v>47</v>
      </c>
      <c r="F68" s="46">
        <v>1.3966435185185186E-2</v>
      </c>
      <c r="G68" s="28">
        <v>1</v>
      </c>
      <c r="H68" s="33">
        <v>1.3966435185185186E-2</v>
      </c>
      <c r="I68" s="28">
        <v>411</v>
      </c>
      <c r="J68" s="29"/>
    </row>
    <row r="69" spans="1:10" x14ac:dyDescent="0.3">
      <c r="A69" s="28">
        <v>9</v>
      </c>
      <c r="B69" s="28" t="s">
        <v>162</v>
      </c>
      <c r="C69" s="63" t="s">
        <v>141</v>
      </c>
      <c r="D69" s="47">
        <v>1972</v>
      </c>
      <c r="E69" s="28" t="s">
        <v>42</v>
      </c>
      <c r="F69" s="46">
        <v>1.4523148148148148E-2</v>
      </c>
      <c r="G69" s="28">
        <v>1</v>
      </c>
      <c r="H69" s="33">
        <v>1.4523148148148148E-2</v>
      </c>
      <c r="I69" s="28">
        <v>408</v>
      </c>
      <c r="J69" s="29"/>
    </row>
    <row r="70" spans="1:10" x14ac:dyDescent="0.3">
      <c r="A70" s="28"/>
      <c r="B70" s="28"/>
      <c r="C70" s="63"/>
      <c r="D70" s="47"/>
      <c r="E70" s="28"/>
      <c r="F70" s="46"/>
      <c r="G70" s="28"/>
      <c r="H70" s="33"/>
      <c r="I70" s="28"/>
      <c r="J70" s="29"/>
    </row>
    <row r="71" spans="1:10" x14ac:dyDescent="0.3">
      <c r="A71" s="28"/>
      <c r="B71" s="28"/>
      <c r="C71" s="63"/>
      <c r="D71" s="47"/>
      <c r="E71" s="28"/>
      <c r="F71" s="46"/>
      <c r="G71" s="28"/>
      <c r="H71" s="33"/>
      <c r="I71" s="28"/>
      <c r="J71" s="29"/>
    </row>
    <row r="72" spans="1:10" x14ac:dyDescent="0.3">
      <c r="A72" s="28"/>
      <c r="B72" s="28"/>
      <c r="C72" s="63"/>
      <c r="D72" s="47"/>
      <c r="E72" s="28"/>
      <c r="F72" s="46"/>
      <c r="G72" s="28"/>
      <c r="H72" s="33"/>
      <c r="I72" s="28"/>
      <c r="J72" s="29"/>
    </row>
    <row r="73" spans="1:10" x14ac:dyDescent="0.3">
      <c r="A73" s="28"/>
      <c r="B73" s="28"/>
      <c r="C73" s="63"/>
      <c r="D73" s="47"/>
      <c r="E73" s="28"/>
      <c r="F73" s="46"/>
      <c r="G73" s="28"/>
      <c r="H73" s="33"/>
      <c r="I73" s="28"/>
      <c r="J73" s="29"/>
    </row>
    <row r="74" spans="1:10" x14ac:dyDescent="0.3">
      <c r="A74" s="28"/>
      <c r="B74" s="28"/>
      <c r="C74" s="63"/>
      <c r="D74" s="47"/>
      <c r="E74" s="28"/>
      <c r="F74" s="46"/>
      <c r="G74" s="28"/>
      <c r="H74" s="33"/>
      <c r="I74" s="28"/>
      <c r="J74" s="29"/>
    </row>
    <row r="75" spans="1:10" x14ac:dyDescent="0.3">
      <c r="A75" s="28"/>
      <c r="B75" s="28"/>
      <c r="C75" s="63"/>
      <c r="D75" s="47"/>
      <c r="E75" s="28"/>
      <c r="F75" s="46"/>
      <c r="G75" s="28"/>
      <c r="H75" s="33"/>
      <c r="I75" s="28"/>
      <c r="J75" s="29"/>
    </row>
    <row r="76" spans="1:10" x14ac:dyDescent="0.3">
      <c r="A76" s="28"/>
      <c r="B76" s="28"/>
      <c r="C76" s="63"/>
      <c r="D76" s="47"/>
      <c r="E76" s="28"/>
      <c r="F76" s="46"/>
      <c r="G76" s="28"/>
      <c r="H76" s="33"/>
      <c r="I76" s="28"/>
      <c r="J76" s="29"/>
    </row>
    <row r="77" spans="1:10" x14ac:dyDescent="0.3">
      <c r="A77" s="28"/>
      <c r="B77" s="28"/>
      <c r="C77" s="63"/>
      <c r="D77" s="47"/>
      <c r="E77" s="28"/>
      <c r="F77" s="46"/>
      <c r="G77" s="28"/>
      <c r="H77" s="33"/>
      <c r="I77" s="28"/>
      <c r="J77" s="29"/>
    </row>
    <row r="78" spans="1:10" x14ac:dyDescent="0.3">
      <c r="A78" s="28"/>
      <c r="B78" s="28"/>
      <c r="C78" s="63"/>
      <c r="D78" s="47"/>
      <c r="E78" s="28"/>
      <c r="F78" s="46"/>
      <c r="G78" s="28"/>
      <c r="H78" s="33"/>
      <c r="I78" s="28"/>
      <c r="J78" s="29"/>
    </row>
    <row r="79" spans="1:10" x14ac:dyDescent="0.3">
      <c r="A79" s="28"/>
      <c r="B79" s="28"/>
      <c r="C79" s="63"/>
      <c r="D79" s="47"/>
      <c r="E79" s="28"/>
      <c r="F79" s="46"/>
      <c r="G79" s="28"/>
      <c r="H79" s="33"/>
      <c r="I79" s="28"/>
      <c r="J79" s="29"/>
    </row>
    <row r="80" spans="1:10" x14ac:dyDescent="0.3">
      <c r="A80" s="28"/>
      <c r="B80" s="59"/>
      <c r="C80" s="60"/>
      <c r="D80" s="61"/>
      <c r="E80" s="59"/>
      <c r="F80" s="62"/>
      <c r="G80" s="28"/>
      <c r="H80" s="64"/>
      <c r="I80" s="65"/>
      <c r="J80" s="66"/>
    </row>
    <row r="81" spans="1:10" x14ac:dyDescent="0.3">
      <c r="C81" s="5"/>
      <c r="H81" s="8"/>
    </row>
    <row r="82" spans="1:10" x14ac:dyDescent="0.3">
      <c r="C82" s="5"/>
      <c r="H82" s="8"/>
    </row>
    <row r="83" spans="1:10" x14ac:dyDescent="0.3">
      <c r="C83" s="5"/>
      <c r="H83" s="8"/>
    </row>
    <row r="84" spans="1:10" x14ac:dyDescent="0.3">
      <c r="C84" s="5"/>
      <c r="H84" s="8"/>
    </row>
    <row r="85" spans="1:10" x14ac:dyDescent="0.3">
      <c r="C85" s="5"/>
      <c r="H85" s="8"/>
    </row>
    <row r="86" spans="1:10" x14ac:dyDescent="0.3">
      <c r="C86" s="5"/>
      <c r="H86" s="8"/>
    </row>
    <row r="87" spans="1:10" x14ac:dyDescent="0.3">
      <c r="C87" s="5"/>
      <c r="H87" s="8"/>
    </row>
    <row r="88" spans="1:10" x14ac:dyDescent="0.3">
      <c r="C88" s="5"/>
      <c r="H88" s="8"/>
    </row>
    <row r="89" spans="1:10" x14ac:dyDescent="0.3">
      <c r="C89" s="5"/>
      <c r="H89" s="8"/>
    </row>
    <row r="90" spans="1:10" x14ac:dyDescent="0.3">
      <c r="C90" s="5"/>
      <c r="H90" s="8"/>
    </row>
    <row r="91" spans="1:10" x14ac:dyDescent="0.3">
      <c r="C91" s="5"/>
      <c r="H91" s="8"/>
    </row>
    <row r="92" spans="1:10" x14ac:dyDescent="0.3">
      <c r="C92" s="5"/>
      <c r="H92" s="8"/>
    </row>
    <row r="93" spans="1:10" x14ac:dyDescent="0.3">
      <c r="C93" s="5"/>
      <c r="H93" s="8"/>
    </row>
    <row r="94" spans="1:10" x14ac:dyDescent="0.3">
      <c r="C94" s="5"/>
      <c r="H94" s="8"/>
    </row>
    <row r="95" spans="1:10" x14ac:dyDescent="0.3">
      <c r="A95" s="10"/>
      <c r="B95" s="10"/>
      <c r="C95" s="11"/>
      <c r="D95" s="10"/>
      <c r="E95" s="10"/>
      <c r="F95" s="12"/>
      <c r="G95" s="10"/>
      <c r="H95" s="13"/>
      <c r="I95" s="10"/>
      <c r="J95" s="14"/>
    </row>
    <row r="96" spans="1:10" x14ac:dyDescent="0.3">
      <c r="C96" s="5"/>
      <c r="H96" s="8"/>
    </row>
  </sheetData>
  <sortState ref="B61:H79">
    <sortCondition ref="H61"/>
  </sortState>
  <mergeCells count="2">
    <mergeCell ref="A1:J1"/>
    <mergeCell ref="A59:J59"/>
  </mergeCells>
  <pageMargins left="0.23622047244094491" right="0.23622047244094491" top="0.78740157480314965" bottom="0.78740157480314965" header="0.31496062992125984" footer="0.31496062992125984"/>
  <pageSetup paperSize="9" scale="96" orientation="portrait" r:id="rId1"/>
  <headerFooter>
    <oddHeader>&amp;C&amp;"-,Kurzíva"&amp;9Český pohár v zimním plavání 2016 / 2017
4. března 2017, Plavecký stadion Podolí, Praha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4"/>
  <sheetViews>
    <sheetView zoomScaleNormal="100" workbookViewId="0">
      <selection sqref="A1:J1"/>
    </sheetView>
  </sheetViews>
  <sheetFormatPr defaultRowHeight="14.4" x14ac:dyDescent="0.3"/>
  <cols>
    <col min="1" max="1" width="6.5546875" style="6" bestFit="1" customWidth="1"/>
    <col min="2" max="2" width="9.33203125" style="6" bestFit="1" customWidth="1"/>
    <col min="3" max="3" width="22.88671875" style="15" customWidth="1"/>
    <col min="4" max="4" width="6.33203125" style="6" customWidth="1"/>
    <col min="5" max="5" width="6.6640625" style="6" customWidth="1"/>
    <col min="6" max="6" width="11.33203125" style="6" bestFit="1" customWidth="1"/>
    <col min="7" max="7" width="10" style="6" customWidth="1"/>
    <col min="8" max="8" width="13.88671875" style="16" customWidth="1"/>
    <col min="9" max="9" width="6.44140625" style="6" customWidth="1"/>
    <col min="10" max="10" width="10" style="9" bestFit="1" customWidth="1"/>
  </cols>
  <sheetData>
    <row r="1" spans="1:10" ht="18.600000000000001" thickBot="1" x14ac:dyDescent="0.4">
      <c r="A1" s="91" t="s">
        <v>16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x14ac:dyDescent="0.3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3" t="s">
        <v>7</v>
      </c>
      <c r="I2" s="1" t="s">
        <v>8</v>
      </c>
      <c r="J2" s="4" t="s">
        <v>9</v>
      </c>
    </row>
    <row r="3" spans="1:10" s="5" customFormat="1" x14ac:dyDescent="0.3">
      <c r="A3" s="6">
        <v>1</v>
      </c>
      <c r="B3" s="55" t="s">
        <v>182</v>
      </c>
      <c r="C3" s="56" t="s">
        <v>183</v>
      </c>
      <c r="D3" s="57">
        <v>1986</v>
      </c>
      <c r="E3" s="55" t="s">
        <v>42</v>
      </c>
      <c r="F3" s="58">
        <v>5.4537037037037037E-3</v>
      </c>
      <c r="G3" s="28">
        <v>1</v>
      </c>
      <c r="H3" s="33">
        <v>5.4537037037037037E-3</v>
      </c>
      <c r="I3" s="6">
        <v>130</v>
      </c>
      <c r="J3" s="9"/>
    </row>
    <row r="4" spans="1:10" s="5" customFormat="1" x14ac:dyDescent="0.3">
      <c r="A4" s="6">
        <v>2</v>
      </c>
      <c r="B4" s="55" t="s">
        <v>49</v>
      </c>
      <c r="C4" s="56" t="s">
        <v>97</v>
      </c>
      <c r="D4" s="57">
        <v>1956</v>
      </c>
      <c r="E4" s="55" t="s">
        <v>40</v>
      </c>
      <c r="F4" s="58">
        <v>7.4039351851851861E-3</v>
      </c>
      <c r="G4" s="28">
        <v>0.80200000000000005</v>
      </c>
      <c r="H4" s="33">
        <v>5.9379560185185195E-3</v>
      </c>
      <c r="I4" s="6">
        <v>128.5</v>
      </c>
      <c r="J4" s="9"/>
    </row>
    <row r="5" spans="1:10" s="5" customFormat="1" x14ac:dyDescent="0.3">
      <c r="A5" s="6">
        <v>3</v>
      </c>
      <c r="B5" s="55" t="s">
        <v>49</v>
      </c>
      <c r="C5" s="56" t="s">
        <v>69</v>
      </c>
      <c r="D5" s="57">
        <v>1958</v>
      </c>
      <c r="E5" s="55" t="s">
        <v>70</v>
      </c>
      <c r="F5" s="58">
        <v>8.0034722222222226E-3</v>
      </c>
      <c r="G5" s="28">
        <v>0.80200000000000005</v>
      </c>
      <c r="H5" s="33">
        <v>6.4187847222222233E-3</v>
      </c>
      <c r="I5" s="6">
        <v>127</v>
      </c>
      <c r="J5" s="9"/>
    </row>
    <row r="6" spans="1:10" s="5" customFormat="1" x14ac:dyDescent="0.3">
      <c r="A6" s="6">
        <v>4</v>
      </c>
      <c r="B6" s="55" t="s">
        <v>49</v>
      </c>
      <c r="C6" s="56" t="s">
        <v>145</v>
      </c>
      <c r="D6" s="57">
        <v>1955</v>
      </c>
      <c r="E6" s="55" t="s">
        <v>40</v>
      </c>
      <c r="F6" s="58">
        <v>8.5740740740740742E-3</v>
      </c>
      <c r="G6" s="28">
        <v>0.80200000000000005</v>
      </c>
      <c r="H6" s="33">
        <v>6.8764074074074083E-3</v>
      </c>
      <c r="I6" s="6">
        <v>125.5</v>
      </c>
      <c r="J6" s="9"/>
    </row>
    <row r="7" spans="1:10" s="5" customFormat="1" x14ac:dyDescent="0.3">
      <c r="A7" s="6">
        <v>5</v>
      </c>
      <c r="B7" s="55" t="s">
        <v>182</v>
      </c>
      <c r="C7" s="56" t="s">
        <v>184</v>
      </c>
      <c r="D7" s="57">
        <v>1981</v>
      </c>
      <c r="E7" s="55" t="s">
        <v>42</v>
      </c>
      <c r="F7" s="58">
        <v>7.1006944444444442E-3</v>
      </c>
      <c r="G7" s="28">
        <v>1</v>
      </c>
      <c r="H7" s="33">
        <v>7.1006944444444442E-3</v>
      </c>
      <c r="I7" s="6">
        <v>124</v>
      </c>
      <c r="J7" s="9"/>
    </row>
    <row r="8" spans="1:10" s="5" customFormat="1" x14ac:dyDescent="0.3">
      <c r="A8" s="6">
        <v>6</v>
      </c>
      <c r="B8" s="55" t="s">
        <v>49</v>
      </c>
      <c r="C8" s="56" t="s">
        <v>185</v>
      </c>
      <c r="D8" s="57">
        <v>1958</v>
      </c>
      <c r="E8" s="55" t="s">
        <v>45</v>
      </c>
      <c r="F8" s="58">
        <v>9.0972222222222218E-3</v>
      </c>
      <c r="G8" s="28">
        <v>0.80200000000000005</v>
      </c>
      <c r="H8" s="33">
        <v>7.2959722222222219E-3</v>
      </c>
      <c r="I8" s="6">
        <v>122.5</v>
      </c>
      <c r="J8" s="9"/>
    </row>
    <row r="9" spans="1:10" s="5" customFormat="1" x14ac:dyDescent="0.3">
      <c r="A9" s="6">
        <v>7</v>
      </c>
      <c r="B9" s="55" t="s">
        <v>49</v>
      </c>
      <c r="C9" s="56" t="s">
        <v>186</v>
      </c>
      <c r="D9" s="57">
        <v>1949</v>
      </c>
      <c r="E9" s="55" t="s">
        <v>42</v>
      </c>
      <c r="F9" s="58">
        <v>9.1099537037037052E-3</v>
      </c>
      <c r="G9" s="28">
        <v>0.80200000000000005</v>
      </c>
      <c r="H9" s="33">
        <v>7.3061828703703717E-3</v>
      </c>
      <c r="I9" s="6">
        <v>121</v>
      </c>
      <c r="J9" s="9"/>
    </row>
    <row r="10" spans="1:10" s="5" customFormat="1" x14ac:dyDescent="0.3">
      <c r="A10" s="6">
        <v>8</v>
      </c>
      <c r="B10" s="55" t="s">
        <v>182</v>
      </c>
      <c r="C10" s="56" t="s">
        <v>82</v>
      </c>
      <c r="D10" s="57">
        <v>1974</v>
      </c>
      <c r="E10" s="55" t="s">
        <v>47</v>
      </c>
      <c r="F10" s="58">
        <v>8.2685185185185188E-3</v>
      </c>
      <c r="G10" s="28">
        <v>1</v>
      </c>
      <c r="H10" s="33">
        <v>8.2685185185185188E-3</v>
      </c>
      <c r="I10" s="6">
        <v>119.5</v>
      </c>
      <c r="J10" s="9"/>
    </row>
    <row r="11" spans="1:10" s="5" customFormat="1" x14ac:dyDescent="0.3">
      <c r="A11" s="6">
        <v>9</v>
      </c>
      <c r="B11" s="55" t="s">
        <v>182</v>
      </c>
      <c r="C11" s="56" t="s">
        <v>147</v>
      </c>
      <c r="D11" s="57">
        <v>1979</v>
      </c>
      <c r="E11" s="55" t="s">
        <v>45</v>
      </c>
      <c r="F11" s="58">
        <v>8.2754629629629619E-3</v>
      </c>
      <c r="G11" s="28">
        <v>1</v>
      </c>
      <c r="H11" s="33">
        <v>8.2754629629629619E-3</v>
      </c>
      <c r="I11" s="6">
        <v>118</v>
      </c>
      <c r="J11" s="9"/>
    </row>
    <row r="12" spans="1:10" s="5" customFormat="1" x14ac:dyDescent="0.3">
      <c r="A12" s="6">
        <v>10</v>
      </c>
      <c r="B12" s="55" t="s">
        <v>49</v>
      </c>
      <c r="C12" s="56" t="s">
        <v>85</v>
      </c>
      <c r="D12" s="57">
        <v>1953</v>
      </c>
      <c r="E12" s="55" t="s">
        <v>48</v>
      </c>
      <c r="F12" s="58">
        <v>1.0452546296296295E-2</v>
      </c>
      <c r="G12" s="28">
        <v>0.80200000000000005</v>
      </c>
      <c r="H12" s="33">
        <v>8.3829421296296291E-3</v>
      </c>
      <c r="I12" s="6">
        <v>116.5</v>
      </c>
      <c r="J12" s="9"/>
    </row>
    <row r="13" spans="1:10" s="5" customFormat="1" x14ac:dyDescent="0.3">
      <c r="A13" s="6">
        <v>11</v>
      </c>
      <c r="B13" s="55" t="s">
        <v>182</v>
      </c>
      <c r="C13" s="56" t="s">
        <v>187</v>
      </c>
      <c r="D13" s="57">
        <v>1968</v>
      </c>
      <c r="E13" s="55" t="s">
        <v>42</v>
      </c>
      <c r="F13" s="58">
        <v>8.4097222222222229E-3</v>
      </c>
      <c r="G13" s="28">
        <v>1</v>
      </c>
      <c r="H13" s="33">
        <v>8.4097222222222229E-3</v>
      </c>
      <c r="I13" s="6">
        <v>115</v>
      </c>
      <c r="J13" s="9"/>
    </row>
    <row r="14" spans="1:10" s="5" customFormat="1" x14ac:dyDescent="0.3">
      <c r="A14" s="6">
        <v>12</v>
      </c>
      <c r="B14" s="55" t="s">
        <v>49</v>
      </c>
      <c r="C14" s="56" t="s">
        <v>135</v>
      </c>
      <c r="D14" s="57">
        <v>1955</v>
      </c>
      <c r="E14" s="55" t="s">
        <v>48</v>
      </c>
      <c r="F14" s="43">
        <v>8.9456018518518522E-3</v>
      </c>
      <c r="G14" s="28">
        <v>1</v>
      </c>
      <c r="H14" s="33">
        <v>8.9456018518518522E-3</v>
      </c>
      <c r="I14" s="6">
        <v>113.5</v>
      </c>
      <c r="J14" s="9"/>
    </row>
    <row r="15" spans="1:10" s="5" customFormat="1" x14ac:dyDescent="0.3">
      <c r="A15" s="6"/>
      <c r="B15" s="55"/>
      <c r="C15" s="42" t="s">
        <v>223</v>
      </c>
      <c r="D15" s="57"/>
      <c r="E15" s="55"/>
      <c r="F15" s="9"/>
      <c r="G15" s="28"/>
      <c r="H15" s="33"/>
      <c r="I15" s="6"/>
      <c r="J15" s="9"/>
    </row>
    <row r="16" spans="1:10" s="5" customFormat="1" x14ac:dyDescent="0.3">
      <c r="A16" s="6">
        <v>13</v>
      </c>
      <c r="B16" s="55" t="s">
        <v>182</v>
      </c>
      <c r="C16" s="56" t="s">
        <v>188</v>
      </c>
      <c r="D16" s="57">
        <v>1967</v>
      </c>
      <c r="E16" s="55" t="s">
        <v>42</v>
      </c>
      <c r="F16" s="58">
        <v>8.9490740740740746E-3</v>
      </c>
      <c r="G16" s="28">
        <v>1</v>
      </c>
      <c r="H16" s="33">
        <v>8.9490740740740746E-3</v>
      </c>
      <c r="I16" s="6">
        <v>112</v>
      </c>
      <c r="J16" s="9"/>
    </row>
    <row r="17" spans="1:10" s="5" customFormat="1" x14ac:dyDescent="0.3">
      <c r="A17" s="6">
        <v>14</v>
      </c>
      <c r="B17" s="55" t="s">
        <v>182</v>
      </c>
      <c r="C17" s="56" t="s">
        <v>189</v>
      </c>
      <c r="D17" s="57">
        <v>1978</v>
      </c>
      <c r="E17" s="55" t="s">
        <v>42</v>
      </c>
      <c r="F17" s="58">
        <v>9.3576388888888893E-3</v>
      </c>
      <c r="G17" s="28">
        <v>1</v>
      </c>
      <c r="H17" s="33">
        <v>9.3576388888888893E-3</v>
      </c>
      <c r="I17" s="6">
        <v>110.5</v>
      </c>
      <c r="J17" s="9"/>
    </row>
    <row r="18" spans="1:10" s="5" customFormat="1" x14ac:dyDescent="0.3">
      <c r="A18" s="6">
        <v>15</v>
      </c>
      <c r="B18" s="55" t="s">
        <v>182</v>
      </c>
      <c r="C18" s="56" t="s">
        <v>190</v>
      </c>
      <c r="D18" s="57">
        <v>1959</v>
      </c>
      <c r="E18" s="55" t="s">
        <v>191</v>
      </c>
      <c r="F18" s="58">
        <v>9.510416666666667E-3</v>
      </c>
      <c r="G18" s="28">
        <v>1</v>
      </c>
      <c r="H18" s="33">
        <v>9.510416666666667E-3</v>
      </c>
      <c r="I18" s="6">
        <v>109</v>
      </c>
      <c r="J18" s="9"/>
    </row>
    <row r="19" spans="1:10" s="5" customFormat="1" x14ac:dyDescent="0.3">
      <c r="A19" s="6">
        <v>16</v>
      </c>
      <c r="B19" s="55" t="s">
        <v>182</v>
      </c>
      <c r="C19" s="56" t="s">
        <v>192</v>
      </c>
      <c r="D19" s="57">
        <v>1960</v>
      </c>
      <c r="E19" s="55" t="s">
        <v>48</v>
      </c>
      <c r="F19" s="58">
        <v>1.131712962962963E-2</v>
      </c>
      <c r="G19" s="28">
        <v>1</v>
      </c>
      <c r="H19" s="33">
        <v>1.131712962962963E-2</v>
      </c>
      <c r="I19" s="6">
        <v>107.5</v>
      </c>
      <c r="J19" s="9"/>
    </row>
    <row r="20" spans="1:10" s="5" customFormat="1" x14ac:dyDescent="0.3">
      <c r="A20" s="6">
        <v>17</v>
      </c>
      <c r="B20" s="55" t="s">
        <v>182</v>
      </c>
      <c r="C20" s="56" t="s">
        <v>87</v>
      </c>
      <c r="D20" s="57">
        <v>1990</v>
      </c>
      <c r="E20" s="55" t="s">
        <v>42</v>
      </c>
      <c r="F20" s="58">
        <v>1.1517361111111112E-2</v>
      </c>
      <c r="G20" s="28">
        <v>1</v>
      </c>
      <c r="H20" s="33">
        <v>1.1517361111111112E-2</v>
      </c>
      <c r="I20" s="6">
        <v>106</v>
      </c>
      <c r="J20" s="9"/>
    </row>
    <row r="21" spans="1:10" s="5" customFormat="1" x14ac:dyDescent="0.3">
      <c r="A21" s="6">
        <v>18</v>
      </c>
      <c r="B21" s="55" t="s">
        <v>182</v>
      </c>
      <c r="C21" s="56" t="s">
        <v>193</v>
      </c>
      <c r="D21" s="57">
        <v>1961</v>
      </c>
      <c r="E21" s="55" t="s">
        <v>45</v>
      </c>
      <c r="F21" s="58">
        <v>1.1645833333333333E-2</v>
      </c>
      <c r="G21" s="28">
        <v>1</v>
      </c>
      <c r="H21" s="33">
        <v>1.1645833333333333E-2</v>
      </c>
      <c r="I21" s="6">
        <v>104.5</v>
      </c>
      <c r="J21" s="9"/>
    </row>
    <row r="22" spans="1:10" s="5" customFormat="1" x14ac:dyDescent="0.3">
      <c r="A22" s="1">
        <v>19</v>
      </c>
      <c r="B22" s="72" t="s">
        <v>182</v>
      </c>
      <c r="C22" s="73" t="s">
        <v>194</v>
      </c>
      <c r="D22" s="74">
        <v>1962</v>
      </c>
      <c r="E22" s="72" t="s">
        <v>46</v>
      </c>
      <c r="F22" s="75">
        <v>1.2363425925925925E-2</v>
      </c>
      <c r="G22" s="1">
        <v>1</v>
      </c>
      <c r="H22" s="49">
        <v>1.2363425925925925E-2</v>
      </c>
      <c r="I22" s="1">
        <v>103</v>
      </c>
      <c r="J22" s="4"/>
    </row>
    <row r="23" spans="1:10" s="5" customFormat="1" x14ac:dyDescent="0.3">
      <c r="A23" s="6"/>
      <c r="B23" s="55" t="s">
        <v>182</v>
      </c>
      <c r="C23" s="56" t="s">
        <v>195</v>
      </c>
      <c r="D23" s="57">
        <v>1948</v>
      </c>
      <c r="E23" s="55" t="s">
        <v>45</v>
      </c>
      <c r="F23" s="58" t="s">
        <v>139</v>
      </c>
      <c r="G23" s="28">
        <v>1</v>
      </c>
      <c r="H23" s="33" t="s">
        <v>139</v>
      </c>
      <c r="I23" s="6">
        <v>0</v>
      </c>
      <c r="J23" s="9"/>
    </row>
    <row r="24" spans="1:10" ht="15" thickBot="1" x14ac:dyDescent="0.35">
      <c r="C24" s="5"/>
      <c r="D24" s="44"/>
      <c r="F24" s="7"/>
      <c r="G24" s="28"/>
      <c r="H24" s="8"/>
    </row>
    <row r="25" spans="1:10" ht="18.600000000000001" thickBot="1" x14ac:dyDescent="0.4">
      <c r="A25" s="91" t="s">
        <v>17</v>
      </c>
      <c r="B25" s="92"/>
      <c r="C25" s="92"/>
      <c r="D25" s="92"/>
      <c r="E25" s="92"/>
      <c r="F25" s="92"/>
      <c r="G25" s="92"/>
      <c r="H25" s="92"/>
      <c r="I25" s="92"/>
      <c r="J25" s="93"/>
    </row>
    <row r="26" spans="1:10" x14ac:dyDescent="0.3">
      <c r="A26" s="1" t="s">
        <v>0</v>
      </c>
      <c r="B26" s="1" t="s">
        <v>1</v>
      </c>
      <c r="C26" s="2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3" t="s">
        <v>7</v>
      </c>
      <c r="I26" s="1" t="s">
        <v>8</v>
      </c>
      <c r="J26" s="4" t="s">
        <v>9</v>
      </c>
    </row>
    <row r="27" spans="1:10" ht="15" customHeight="1" x14ac:dyDescent="0.3">
      <c r="A27" s="6">
        <v>1</v>
      </c>
      <c r="B27" s="31" t="s">
        <v>49</v>
      </c>
      <c r="C27" s="5" t="s">
        <v>140</v>
      </c>
      <c r="D27" s="45">
        <v>1961</v>
      </c>
      <c r="E27" s="35" t="s">
        <v>42</v>
      </c>
      <c r="F27" s="32">
        <v>6.789351851851852E-3</v>
      </c>
      <c r="G27" s="28">
        <v>0.80200000000000005</v>
      </c>
      <c r="H27" s="33">
        <v>5.4450601851851856E-3</v>
      </c>
      <c r="I27" s="6">
        <v>130</v>
      </c>
    </row>
    <row r="28" spans="1:10" ht="15" customHeight="1" x14ac:dyDescent="0.3">
      <c r="A28" s="6">
        <v>2</v>
      </c>
      <c r="B28" s="31" t="s">
        <v>49</v>
      </c>
      <c r="C28" s="5" t="s">
        <v>196</v>
      </c>
      <c r="D28" s="45">
        <v>1978</v>
      </c>
      <c r="E28" s="35" t="s">
        <v>40</v>
      </c>
      <c r="F28" s="32">
        <v>6.8113425925925919E-3</v>
      </c>
      <c r="G28" s="28">
        <v>0.80200000000000005</v>
      </c>
      <c r="H28" s="33">
        <v>5.4626967592592592E-3</v>
      </c>
      <c r="I28" s="6">
        <v>128.5</v>
      </c>
    </row>
    <row r="29" spans="1:10" ht="15" customHeight="1" x14ac:dyDescent="0.3">
      <c r="A29" s="6">
        <v>3</v>
      </c>
      <c r="B29" s="31" t="s">
        <v>49</v>
      </c>
      <c r="C29" s="5" t="s">
        <v>150</v>
      </c>
      <c r="D29" s="45">
        <v>1964</v>
      </c>
      <c r="E29" s="35" t="s">
        <v>42</v>
      </c>
      <c r="F29" s="32">
        <v>7.9305555555555553E-3</v>
      </c>
      <c r="G29" s="28">
        <v>0.80200000000000005</v>
      </c>
      <c r="H29" s="33">
        <v>6.3603055555555557E-3</v>
      </c>
      <c r="I29" s="6">
        <v>127</v>
      </c>
    </row>
    <row r="30" spans="1:10" ht="15" customHeight="1" x14ac:dyDescent="0.3">
      <c r="A30" s="6">
        <v>4</v>
      </c>
      <c r="B30" s="31" t="s">
        <v>49</v>
      </c>
      <c r="C30" s="5" t="s">
        <v>197</v>
      </c>
      <c r="D30" s="45">
        <v>1970</v>
      </c>
      <c r="E30" s="35" t="s">
        <v>163</v>
      </c>
      <c r="F30" s="32">
        <v>8.0949074074074066E-3</v>
      </c>
      <c r="G30" s="28">
        <v>0.80200000000000005</v>
      </c>
      <c r="H30" s="33">
        <v>6.4921157407407401E-3</v>
      </c>
      <c r="I30" s="6">
        <v>125.5</v>
      </c>
    </row>
    <row r="31" spans="1:10" ht="15" customHeight="1" x14ac:dyDescent="0.3">
      <c r="A31" s="6">
        <v>5</v>
      </c>
      <c r="B31" s="31" t="s">
        <v>49</v>
      </c>
      <c r="C31" s="5" t="s">
        <v>198</v>
      </c>
      <c r="D31" s="45">
        <v>1969</v>
      </c>
      <c r="E31" s="35" t="s">
        <v>45</v>
      </c>
      <c r="F31" s="32">
        <v>8.1018518518518514E-3</v>
      </c>
      <c r="G31" s="28">
        <v>0.80200000000000005</v>
      </c>
      <c r="H31" s="33">
        <v>6.4976851851851853E-3</v>
      </c>
      <c r="I31" s="6">
        <v>124</v>
      </c>
    </row>
    <row r="32" spans="1:10" ht="15" customHeight="1" x14ac:dyDescent="0.3">
      <c r="A32" s="6">
        <v>6</v>
      </c>
      <c r="B32" s="31" t="s">
        <v>49</v>
      </c>
      <c r="C32" s="5" t="s">
        <v>149</v>
      </c>
      <c r="D32" s="45">
        <v>1967</v>
      </c>
      <c r="E32" s="35" t="s">
        <v>40</v>
      </c>
      <c r="F32" s="32">
        <v>8.2546296296296291E-3</v>
      </c>
      <c r="G32" s="28">
        <v>0.80200000000000005</v>
      </c>
      <c r="H32" s="33">
        <v>6.6202129629629632E-3</v>
      </c>
      <c r="I32" s="6">
        <v>122.5</v>
      </c>
    </row>
    <row r="33" spans="1:9" ht="15" customHeight="1" x14ac:dyDescent="0.3">
      <c r="A33" s="6">
        <v>7</v>
      </c>
      <c r="B33" s="31" t="s">
        <v>49</v>
      </c>
      <c r="C33" s="5" t="s">
        <v>100</v>
      </c>
      <c r="D33" s="45">
        <v>1976</v>
      </c>
      <c r="E33" s="35" t="s">
        <v>42</v>
      </c>
      <c r="F33" s="32">
        <v>8.2557870370370372E-3</v>
      </c>
      <c r="G33" s="28">
        <v>0.80200000000000005</v>
      </c>
      <c r="H33" s="33">
        <v>6.6211412037037046E-3</v>
      </c>
      <c r="I33" s="6">
        <v>121</v>
      </c>
    </row>
    <row r="34" spans="1:9" ht="15" customHeight="1" x14ac:dyDescent="0.3">
      <c r="A34" s="6">
        <v>8</v>
      </c>
      <c r="B34" s="31" t="s">
        <v>49</v>
      </c>
      <c r="C34" s="5" t="s">
        <v>151</v>
      </c>
      <c r="D34" s="45">
        <v>1959</v>
      </c>
      <c r="E34" s="35" t="s">
        <v>40</v>
      </c>
      <c r="F34" s="32">
        <v>8.2650462962962964E-3</v>
      </c>
      <c r="G34" s="28">
        <v>0.80200000000000005</v>
      </c>
      <c r="H34" s="33">
        <v>6.6285671296296301E-3</v>
      </c>
      <c r="I34" s="6">
        <v>119.5</v>
      </c>
    </row>
    <row r="35" spans="1:9" ht="15" customHeight="1" x14ac:dyDescent="0.3">
      <c r="A35" s="6">
        <v>9</v>
      </c>
      <c r="B35" s="31" t="s">
        <v>49</v>
      </c>
      <c r="C35" s="5" t="s">
        <v>101</v>
      </c>
      <c r="D35" s="45">
        <v>1971</v>
      </c>
      <c r="E35" s="35" t="s">
        <v>48</v>
      </c>
      <c r="F35" s="32">
        <v>9.0891203703703707E-3</v>
      </c>
      <c r="G35" s="28">
        <v>0.80200000000000005</v>
      </c>
      <c r="H35" s="33">
        <v>7.2894745370370379E-3</v>
      </c>
      <c r="I35" s="6">
        <v>118</v>
      </c>
    </row>
    <row r="36" spans="1:9" ht="15" customHeight="1" x14ac:dyDescent="0.3">
      <c r="A36" s="6">
        <v>10</v>
      </c>
      <c r="B36" s="31" t="s">
        <v>49</v>
      </c>
      <c r="C36" s="5" t="s">
        <v>152</v>
      </c>
      <c r="D36" s="45">
        <v>1963</v>
      </c>
      <c r="E36" s="35" t="s">
        <v>40</v>
      </c>
      <c r="F36" s="32">
        <v>9.3356481481481485E-3</v>
      </c>
      <c r="G36" s="28">
        <v>0.80200000000000005</v>
      </c>
      <c r="H36" s="33">
        <v>7.4871898148148154E-3</v>
      </c>
      <c r="I36" s="6">
        <v>116.5</v>
      </c>
    </row>
    <row r="37" spans="1:9" ht="15" customHeight="1" x14ac:dyDescent="0.3">
      <c r="A37" s="6">
        <v>11</v>
      </c>
      <c r="B37" s="31" t="s">
        <v>49</v>
      </c>
      <c r="C37" s="5" t="s">
        <v>102</v>
      </c>
      <c r="D37" s="45">
        <v>1969</v>
      </c>
      <c r="E37" s="35" t="s">
        <v>46</v>
      </c>
      <c r="F37" s="32">
        <v>9.3483796296296284E-3</v>
      </c>
      <c r="G37" s="28">
        <v>0.80200000000000005</v>
      </c>
      <c r="H37" s="33">
        <v>7.4974004629629627E-3</v>
      </c>
      <c r="I37" s="6">
        <v>115</v>
      </c>
    </row>
    <row r="38" spans="1:9" ht="15" customHeight="1" x14ac:dyDescent="0.3">
      <c r="A38" s="6">
        <v>12</v>
      </c>
      <c r="B38" s="31" t="s">
        <v>49</v>
      </c>
      <c r="C38" s="5" t="s">
        <v>104</v>
      </c>
      <c r="D38" s="45">
        <v>1972</v>
      </c>
      <c r="E38" s="35" t="s">
        <v>42</v>
      </c>
      <c r="F38" s="32">
        <v>1.0500000000000001E-2</v>
      </c>
      <c r="G38" s="28">
        <v>0.80200000000000005</v>
      </c>
      <c r="H38" s="33">
        <v>8.4210000000000014E-3</v>
      </c>
      <c r="I38" s="6">
        <v>113.5</v>
      </c>
    </row>
    <row r="39" spans="1:9" ht="15" customHeight="1" x14ac:dyDescent="0.3">
      <c r="A39" s="6">
        <v>13</v>
      </c>
      <c r="B39" s="31" t="s">
        <v>182</v>
      </c>
      <c r="C39" s="5" t="s">
        <v>156</v>
      </c>
      <c r="D39" s="45">
        <v>1975</v>
      </c>
      <c r="E39" s="35" t="s">
        <v>42</v>
      </c>
      <c r="F39" s="32">
        <v>8.4837962962962966E-3</v>
      </c>
      <c r="G39" s="28">
        <v>1</v>
      </c>
      <c r="H39" s="33">
        <v>8.4837962962962966E-3</v>
      </c>
      <c r="I39" s="6">
        <v>112</v>
      </c>
    </row>
    <row r="40" spans="1:9" ht="15" customHeight="1" x14ac:dyDescent="0.3">
      <c r="A40" s="6">
        <v>14</v>
      </c>
      <c r="B40" s="31" t="s">
        <v>182</v>
      </c>
      <c r="C40" s="5" t="s">
        <v>199</v>
      </c>
      <c r="D40" s="45">
        <v>1963</v>
      </c>
      <c r="E40" s="35" t="s">
        <v>42</v>
      </c>
      <c r="F40" s="32">
        <v>9.136574074074073E-3</v>
      </c>
      <c r="G40" s="28">
        <v>1</v>
      </c>
      <c r="H40" s="33">
        <v>9.136574074074073E-3</v>
      </c>
      <c r="I40" s="6">
        <v>110.5</v>
      </c>
    </row>
    <row r="41" spans="1:9" ht="15" customHeight="1" x14ac:dyDescent="0.3">
      <c r="A41" s="6">
        <v>15</v>
      </c>
      <c r="B41" s="31" t="s">
        <v>182</v>
      </c>
      <c r="C41" s="5" t="s">
        <v>110</v>
      </c>
      <c r="D41" s="45">
        <v>1981</v>
      </c>
      <c r="E41" s="35" t="s">
        <v>42</v>
      </c>
      <c r="F41" s="32">
        <v>1.0350694444444444E-2</v>
      </c>
      <c r="G41" s="28">
        <v>1</v>
      </c>
      <c r="H41" s="33">
        <v>1.0350694444444444E-2</v>
      </c>
      <c r="I41" s="6">
        <v>109</v>
      </c>
    </row>
    <row r="42" spans="1:9" ht="15" customHeight="1" x14ac:dyDescent="0.3">
      <c r="A42" s="6">
        <v>16</v>
      </c>
      <c r="B42" s="31" t="s">
        <v>182</v>
      </c>
      <c r="C42" s="5" t="s">
        <v>142</v>
      </c>
      <c r="D42" s="45">
        <v>1962</v>
      </c>
      <c r="E42" s="35" t="s">
        <v>42</v>
      </c>
      <c r="F42" s="32">
        <v>1.0761574074074074E-2</v>
      </c>
      <c r="G42" s="28">
        <v>1</v>
      </c>
      <c r="H42" s="33">
        <v>1.0761574074074074E-2</v>
      </c>
      <c r="I42" s="6">
        <v>107.5</v>
      </c>
    </row>
    <row r="43" spans="1:9" ht="15" customHeight="1" x14ac:dyDescent="0.3">
      <c r="A43" s="6">
        <v>17</v>
      </c>
      <c r="B43" s="31" t="s">
        <v>182</v>
      </c>
      <c r="C43" s="5" t="s">
        <v>95</v>
      </c>
      <c r="D43" s="45">
        <v>1956</v>
      </c>
      <c r="E43" s="35" t="s">
        <v>42</v>
      </c>
      <c r="F43" s="32">
        <v>1.0891203703703703E-2</v>
      </c>
      <c r="G43" s="28">
        <v>1</v>
      </c>
      <c r="H43" s="33">
        <v>1.0891203703703703E-2</v>
      </c>
      <c r="I43" s="6">
        <v>106</v>
      </c>
    </row>
    <row r="44" spans="1:9" ht="15" customHeight="1" x14ac:dyDescent="0.3">
      <c r="A44" s="6">
        <v>18</v>
      </c>
      <c r="B44" s="31" t="s">
        <v>182</v>
      </c>
      <c r="C44" s="5" t="s">
        <v>143</v>
      </c>
      <c r="D44" s="45">
        <v>1958</v>
      </c>
      <c r="E44" s="35" t="s">
        <v>42</v>
      </c>
      <c r="F44" s="32">
        <v>1.1636574074074075E-2</v>
      </c>
      <c r="G44" s="28">
        <v>1</v>
      </c>
      <c r="H44" s="33">
        <v>1.1636574074074075E-2</v>
      </c>
      <c r="I44" s="6">
        <v>104.5</v>
      </c>
    </row>
    <row r="45" spans="1:9" ht="15" customHeight="1" x14ac:dyDescent="0.3">
      <c r="A45" s="6">
        <v>19</v>
      </c>
      <c r="B45" s="31" t="s">
        <v>182</v>
      </c>
      <c r="C45" s="5" t="s">
        <v>111</v>
      </c>
      <c r="D45" s="45">
        <v>1956</v>
      </c>
      <c r="E45" s="35" t="s">
        <v>42</v>
      </c>
      <c r="F45" s="32">
        <v>1.1688657407407406E-2</v>
      </c>
      <c r="G45" s="28">
        <v>1</v>
      </c>
      <c r="H45" s="33">
        <v>1.1688657407407406E-2</v>
      </c>
      <c r="I45" s="6">
        <v>103</v>
      </c>
    </row>
    <row r="46" spans="1:9" ht="15" customHeight="1" x14ac:dyDescent="0.3">
      <c r="A46" s="6">
        <v>20</v>
      </c>
      <c r="B46" s="31" t="s">
        <v>182</v>
      </c>
      <c r="C46" s="5" t="s">
        <v>107</v>
      </c>
      <c r="D46" s="45">
        <v>1958</v>
      </c>
      <c r="E46" s="35" t="s">
        <v>47</v>
      </c>
      <c r="F46" s="32">
        <v>1.2380787037037037E-2</v>
      </c>
      <c r="G46" s="28">
        <v>1</v>
      </c>
      <c r="H46" s="33">
        <v>1.2380787037037037E-2</v>
      </c>
      <c r="I46" s="6">
        <v>101.5</v>
      </c>
    </row>
    <row r="47" spans="1:9" ht="15" customHeight="1" x14ac:dyDescent="0.3">
      <c r="B47" s="31"/>
      <c r="C47" s="5"/>
      <c r="D47" s="45"/>
      <c r="E47" s="35"/>
      <c r="F47" s="32"/>
      <c r="G47" s="28"/>
      <c r="H47" s="33"/>
    </row>
    <row r="48" spans="1:9" ht="15" customHeight="1" x14ac:dyDescent="0.3">
      <c r="B48" s="31"/>
      <c r="C48" s="5"/>
      <c r="D48" s="45"/>
      <c r="E48" s="35"/>
      <c r="F48" s="32"/>
      <c r="G48" s="28"/>
      <c r="H48" s="33"/>
    </row>
    <row r="49" spans="1:10" ht="15" customHeight="1" x14ac:dyDescent="0.3">
      <c r="B49" s="31"/>
      <c r="C49" s="5"/>
      <c r="D49" s="45"/>
      <c r="E49" s="35"/>
      <c r="F49" s="32"/>
      <c r="G49" s="28"/>
      <c r="H49" s="33"/>
    </row>
    <row r="50" spans="1:10" x14ac:dyDescent="0.3">
      <c r="C50" s="5"/>
      <c r="F50" s="7"/>
      <c r="H50" s="8"/>
    </row>
    <row r="51" spans="1:10" x14ac:dyDescent="0.3">
      <c r="C51" s="5"/>
      <c r="F51" s="7"/>
      <c r="H51" s="8"/>
    </row>
    <row r="52" spans="1:10" x14ac:dyDescent="0.3">
      <c r="C52" s="5"/>
      <c r="F52" s="7"/>
      <c r="H52" s="8"/>
    </row>
    <row r="53" spans="1:10" x14ac:dyDescent="0.3">
      <c r="C53" s="5"/>
      <c r="F53" s="7"/>
      <c r="H53" s="8"/>
    </row>
    <row r="54" spans="1:10" x14ac:dyDescent="0.3">
      <c r="C54" s="5"/>
      <c r="F54" s="7"/>
      <c r="H54" s="8"/>
    </row>
    <row r="55" spans="1:10" x14ac:dyDescent="0.3">
      <c r="C55" s="5"/>
      <c r="F55" s="7"/>
      <c r="H55" s="8"/>
    </row>
    <row r="56" spans="1:10" x14ac:dyDescent="0.3">
      <c r="C56" s="5"/>
      <c r="F56" s="7"/>
      <c r="H56" s="8"/>
    </row>
    <row r="57" spans="1:10" x14ac:dyDescent="0.3">
      <c r="C57" s="5"/>
      <c r="F57" s="7"/>
      <c r="H57" s="8"/>
    </row>
    <row r="58" spans="1:10" x14ac:dyDescent="0.3">
      <c r="C58" s="5"/>
      <c r="F58" s="7"/>
      <c r="H58" s="8"/>
    </row>
    <row r="59" spans="1:10" x14ac:dyDescent="0.3">
      <c r="C59" s="5"/>
      <c r="F59" s="7"/>
      <c r="H59" s="8"/>
    </row>
    <row r="60" spans="1:10" x14ac:dyDescent="0.3">
      <c r="C60" s="5"/>
      <c r="F60" s="7"/>
      <c r="H60" s="8"/>
    </row>
    <row r="61" spans="1:10" x14ac:dyDescent="0.3">
      <c r="C61" s="5"/>
      <c r="F61" s="7"/>
      <c r="H61" s="8"/>
    </row>
    <row r="62" spans="1:10" x14ac:dyDescent="0.3">
      <c r="A62" s="10"/>
      <c r="C62" s="5"/>
      <c r="F62" s="7"/>
      <c r="H62" s="8"/>
      <c r="I62" s="10"/>
      <c r="J62" s="14"/>
    </row>
    <row r="63" spans="1:10" x14ac:dyDescent="0.3">
      <c r="B63" s="10"/>
      <c r="C63" s="11"/>
      <c r="D63" s="10"/>
      <c r="E63" s="10"/>
      <c r="F63" s="12"/>
      <c r="G63" s="10"/>
      <c r="H63" s="13"/>
    </row>
    <row r="64" spans="1:10" x14ac:dyDescent="0.3">
      <c r="C64" s="5"/>
      <c r="F64" s="7"/>
      <c r="H64" s="8"/>
    </row>
  </sheetData>
  <sortState ref="B27:J45">
    <sortCondition ref="H27:H45"/>
  </sortState>
  <mergeCells count="2">
    <mergeCell ref="A1:J1"/>
    <mergeCell ref="A25:J25"/>
  </mergeCells>
  <pageMargins left="0.23622047244094491" right="0.23622047244094491" top="0.78740157480314965" bottom="0.78740157480314965" header="0.31496062992125984" footer="0.31496062992125984"/>
  <pageSetup paperSize="9" scale="97" orientation="portrait" r:id="rId1"/>
  <headerFooter>
    <oddHeader>&amp;C&amp;"-,Kurzíva"&amp;9Český pohár v zimním plavání 2016 / 2017
4. března 2017, Plavecký stadion Podolí, Praha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0"/>
  <sheetViews>
    <sheetView zoomScaleNormal="100" workbookViewId="0">
      <selection sqref="A1:J1"/>
    </sheetView>
  </sheetViews>
  <sheetFormatPr defaultRowHeight="14.4" x14ac:dyDescent="0.3"/>
  <cols>
    <col min="1" max="1" width="6.5546875" style="6" bestFit="1" customWidth="1"/>
    <col min="2" max="2" width="9.33203125" style="6" bestFit="1" customWidth="1"/>
    <col min="3" max="3" width="22.88671875" style="15" customWidth="1"/>
    <col min="4" max="4" width="6.33203125" style="6" customWidth="1"/>
    <col min="5" max="5" width="6.6640625" style="6" customWidth="1"/>
    <col min="6" max="6" width="11.33203125" style="7" bestFit="1" customWidth="1"/>
    <col min="7" max="7" width="10" style="6" customWidth="1"/>
    <col min="8" max="8" width="13.88671875" style="16" customWidth="1"/>
    <col min="9" max="9" width="6.44140625" style="6" customWidth="1"/>
    <col min="10" max="10" width="10" style="9" bestFit="1" customWidth="1"/>
  </cols>
  <sheetData>
    <row r="1" spans="1:10" ht="18.600000000000001" thickBot="1" x14ac:dyDescent="0.4">
      <c r="A1" s="91" t="s">
        <v>14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x14ac:dyDescent="0.3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4" t="s">
        <v>5</v>
      </c>
      <c r="G2" s="1" t="s">
        <v>6</v>
      </c>
      <c r="H2" s="3" t="s">
        <v>7</v>
      </c>
      <c r="I2" s="1" t="s">
        <v>8</v>
      </c>
      <c r="J2" s="4" t="s">
        <v>9</v>
      </c>
    </row>
    <row r="3" spans="1:10" x14ac:dyDescent="0.3">
      <c r="A3" s="28">
        <v>1</v>
      </c>
      <c r="B3" s="28" t="s">
        <v>50</v>
      </c>
      <c r="C3" s="50" t="s">
        <v>144</v>
      </c>
      <c r="D3" s="28">
        <v>1948</v>
      </c>
      <c r="E3" s="28" t="s">
        <v>42</v>
      </c>
      <c r="F3" s="46">
        <v>4.2245370370370371E-3</v>
      </c>
      <c r="G3" s="28">
        <v>0.80200000000000005</v>
      </c>
      <c r="H3" s="33">
        <v>3.3880787037037039E-3</v>
      </c>
      <c r="I3" s="28">
        <v>65</v>
      </c>
      <c r="J3" s="29"/>
    </row>
    <row r="4" spans="1:10" x14ac:dyDescent="0.3">
      <c r="A4" s="28">
        <v>2</v>
      </c>
      <c r="B4" s="28" t="s">
        <v>200</v>
      </c>
      <c r="C4" s="50" t="s">
        <v>201</v>
      </c>
      <c r="D4" s="28">
        <v>1981</v>
      </c>
      <c r="E4" s="28" t="s">
        <v>42</v>
      </c>
      <c r="F4" s="46">
        <v>3.1736111111111114E-3</v>
      </c>
      <c r="G4" s="28">
        <v>1</v>
      </c>
      <c r="H4" s="33">
        <v>3.1736111111111114E-3</v>
      </c>
      <c r="I4" s="28">
        <v>64</v>
      </c>
      <c r="J4" s="29"/>
    </row>
    <row r="5" spans="1:10" x14ac:dyDescent="0.3">
      <c r="A5" s="28">
        <v>3</v>
      </c>
      <c r="B5" s="28" t="s">
        <v>50</v>
      </c>
      <c r="C5" s="50" t="s">
        <v>202</v>
      </c>
      <c r="D5" s="28">
        <v>1942</v>
      </c>
      <c r="E5" s="28" t="s">
        <v>40</v>
      </c>
      <c r="F5" s="46">
        <v>4.4374999999999996E-3</v>
      </c>
      <c r="G5" s="28">
        <v>0.80200000000000005</v>
      </c>
      <c r="H5" s="33">
        <v>3.558875E-3</v>
      </c>
      <c r="I5" s="28">
        <v>63</v>
      </c>
      <c r="J5" s="29"/>
    </row>
    <row r="6" spans="1:10" x14ac:dyDescent="0.3">
      <c r="A6" s="28">
        <v>4</v>
      </c>
      <c r="B6" s="28" t="s">
        <v>200</v>
      </c>
      <c r="C6" s="50" t="s">
        <v>132</v>
      </c>
      <c r="D6" s="28">
        <v>1967</v>
      </c>
      <c r="E6" s="28" t="s">
        <v>42</v>
      </c>
      <c r="F6" s="46">
        <v>3.8263888888888892E-3</v>
      </c>
      <c r="G6" s="28">
        <v>1</v>
      </c>
      <c r="H6" s="33">
        <v>3.8263888888888892E-3</v>
      </c>
      <c r="I6" s="28">
        <v>62</v>
      </c>
      <c r="J6" s="29"/>
    </row>
    <row r="7" spans="1:10" x14ac:dyDescent="0.3">
      <c r="A7" s="28">
        <v>5</v>
      </c>
      <c r="B7" s="28" t="s">
        <v>50</v>
      </c>
      <c r="C7" s="50" t="s">
        <v>86</v>
      </c>
      <c r="D7" s="28">
        <v>1948</v>
      </c>
      <c r="E7" s="28" t="s">
        <v>42</v>
      </c>
      <c r="F7" s="46">
        <v>5.4224537037037036E-3</v>
      </c>
      <c r="G7" s="28">
        <v>0.80200000000000005</v>
      </c>
      <c r="H7" s="33">
        <v>4.3488078703703709E-3</v>
      </c>
      <c r="I7" s="28">
        <v>61</v>
      </c>
      <c r="J7" s="29"/>
    </row>
    <row r="8" spans="1:10" x14ac:dyDescent="0.3">
      <c r="A8" s="28">
        <v>6</v>
      </c>
      <c r="B8" s="28" t="s">
        <v>50</v>
      </c>
      <c r="C8" s="50" t="s">
        <v>153</v>
      </c>
      <c r="D8" s="28">
        <v>1941</v>
      </c>
      <c r="E8" s="28" t="s">
        <v>42</v>
      </c>
      <c r="F8" s="46">
        <v>5.4340277777777781E-3</v>
      </c>
      <c r="G8" s="28">
        <v>0.80200000000000005</v>
      </c>
      <c r="H8" s="33">
        <v>4.3580902777777784E-3</v>
      </c>
      <c r="I8" s="28">
        <v>60</v>
      </c>
      <c r="J8" s="29"/>
    </row>
    <row r="9" spans="1:10" x14ac:dyDescent="0.3">
      <c r="A9" s="28">
        <v>7</v>
      </c>
      <c r="B9" s="28" t="s">
        <v>200</v>
      </c>
      <c r="C9" s="50" t="s">
        <v>203</v>
      </c>
      <c r="D9" s="47">
        <v>1981</v>
      </c>
      <c r="E9" s="28" t="s">
        <v>42</v>
      </c>
      <c r="F9" s="46">
        <v>4.6562499999999998E-3</v>
      </c>
      <c r="G9" s="28">
        <v>1</v>
      </c>
      <c r="H9" s="33">
        <v>4.6562499999999998E-3</v>
      </c>
      <c r="I9" s="28">
        <v>59</v>
      </c>
      <c r="J9" s="29"/>
    </row>
    <row r="10" spans="1:10" x14ac:dyDescent="0.3">
      <c r="A10" s="28">
        <v>8</v>
      </c>
      <c r="B10" s="28" t="s">
        <v>50</v>
      </c>
      <c r="C10" s="50" t="s">
        <v>146</v>
      </c>
      <c r="D10" s="47">
        <v>1948</v>
      </c>
      <c r="E10" s="28" t="s">
        <v>42</v>
      </c>
      <c r="F10" s="52">
        <v>5.0486111111111105E-3</v>
      </c>
      <c r="G10" s="28">
        <v>1</v>
      </c>
      <c r="H10" s="33">
        <v>5.0486111111111105E-3</v>
      </c>
      <c r="I10" s="28">
        <v>58</v>
      </c>
      <c r="J10" s="29"/>
    </row>
    <row r="11" spans="1:10" s="5" customFormat="1" x14ac:dyDescent="0.3">
      <c r="A11" s="6"/>
      <c r="B11" s="55"/>
      <c r="C11" s="42" t="s">
        <v>223</v>
      </c>
      <c r="D11" s="57"/>
      <c r="E11" s="55"/>
      <c r="F11" s="9"/>
      <c r="G11" s="28"/>
      <c r="H11" s="33"/>
      <c r="I11" s="6"/>
      <c r="J11" s="9"/>
    </row>
    <row r="12" spans="1:10" x14ac:dyDescent="0.3">
      <c r="A12" s="28">
        <v>9</v>
      </c>
      <c r="B12" s="28" t="s">
        <v>200</v>
      </c>
      <c r="C12" s="50" t="s">
        <v>98</v>
      </c>
      <c r="D12" s="47">
        <v>1953</v>
      </c>
      <c r="E12" s="28" t="s">
        <v>42</v>
      </c>
      <c r="F12" s="46">
        <v>6.0104166666666665E-3</v>
      </c>
      <c r="G12" s="28">
        <v>1</v>
      </c>
      <c r="H12" s="33">
        <v>6.0104166666666665E-3</v>
      </c>
      <c r="I12" s="28">
        <v>57</v>
      </c>
      <c r="J12" s="29"/>
    </row>
    <row r="13" spans="1:10" x14ac:dyDescent="0.3">
      <c r="A13" s="28">
        <v>10</v>
      </c>
      <c r="B13" s="28" t="s">
        <v>50</v>
      </c>
      <c r="C13" s="50" t="s">
        <v>204</v>
      </c>
      <c r="D13" s="47">
        <v>1942</v>
      </c>
      <c r="E13" s="28" t="s">
        <v>40</v>
      </c>
      <c r="F13" s="46">
        <v>8.2106481481481492E-3</v>
      </c>
      <c r="G13" s="28">
        <v>0.80200000000000005</v>
      </c>
      <c r="H13" s="33">
        <v>6.584939814814816E-3</v>
      </c>
      <c r="I13" s="28">
        <v>56</v>
      </c>
      <c r="J13" s="29"/>
    </row>
    <row r="14" spans="1:10" x14ac:dyDescent="0.3">
      <c r="A14" s="28">
        <v>11</v>
      </c>
      <c r="B14" s="28" t="s">
        <v>200</v>
      </c>
      <c r="C14" s="50" t="s">
        <v>205</v>
      </c>
      <c r="D14" s="47">
        <v>1980</v>
      </c>
      <c r="E14" s="28" t="s">
        <v>78</v>
      </c>
      <c r="F14" s="46">
        <v>7.5740740740740733E-3</v>
      </c>
      <c r="G14" s="28">
        <v>1</v>
      </c>
      <c r="H14" s="33">
        <v>7.5740740740740733E-3</v>
      </c>
      <c r="I14" s="28">
        <v>55</v>
      </c>
      <c r="J14" s="29"/>
    </row>
    <row r="15" spans="1:10" x14ac:dyDescent="0.3">
      <c r="A15" s="28"/>
      <c r="B15" s="28"/>
      <c r="C15" s="50"/>
      <c r="D15" s="47"/>
      <c r="E15" s="28"/>
      <c r="F15" s="46"/>
      <c r="G15" s="28"/>
      <c r="H15" s="33"/>
      <c r="I15" s="28"/>
      <c r="J15" s="29"/>
    </row>
    <row r="16" spans="1:10" ht="15" thickBot="1" x14ac:dyDescent="0.35">
      <c r="A16" s="28"/>
      <c r="B16" s="28"/>
      <c r="C16" s="50"/>
      <c r="D16" s="28"/>
      <c r="E16" s="28"/>
      <c r="F16" s="46"/>
      <c r="G16" s="28"/>
      <c r="H16" s="51"/>
      <c r="I16" s="28"/>
      <c r="J16" s="29"/>
    </row>
    <row r="17" spans="1:10" ht="18.600000000000001" thickBot="1" x14ac:dyDescent="0.4">
      <c r="A17" s="91" t="s">
        <v>15</v>
      </c>
      <c r="B17" s="92"/>
      <c r="C17" s="92"/>
      <c r="D17" s="92"/>
      <c r="E17" s="92"/>
      <c r="F17" s="92"/>
      <c r="G17" s="92"/>
      <c r="H17" s="92"/>
      <c r="I17" s="92"/>
      <c r="J17" s="93"/>
    </row>
    <row r="18" spans="1:10" x14ac:dyDescent="0.3">
      <c r="A18" s="1" t="s">
        <v>0</v>
      </c>
      <c r="B18" s="1" t="s">
        <v>1</v>
      </c>
      <c r="C18" s="2" t="s">
        <v>2</v>
      </c>
      <c r="D18" s="1" t="s">
        <v>3</v>
      </c>
      <c r="E18" s="1" t="s">
        <v>4</v>
      </c>
      <c r="F18" s="34" t="s">
        <v>5</v>
      </c>
      <c r="G18" s="1" t="s">
        <v>6</v>
      </c>
      <c r="H18" s="3" t="s">
        <v>7</v>
      </c>
      <c r="I18" s="1" t="s">
        <v>8</v>
      </c>
      <c r="J18" s="4" t="s">
        <v>9</v>
      </c>
    </row>
    <row r="19" spans="1:10" x14ac:dyDescent="0.3">
      <c r="A19" s="6">
        <v>1</v>
      </c>
      <c r="B19" s="6" t="s">
        <v>50</v>
      </c>
      <c r="C19" s="5" t="s">
        <v>206</v>
      </c>
      <c r="D19" s="44">
        <v>1956</v>
      </c>
      <c r="E19" s="6" t="s">
        <v>44</v>
      </c>
      <c r="F19" s="7">
        <v>4.3356481481481484E-3</v>
      </c>
      <c r="G19" s="28">
        <v>0.80200000000000005</v>
      </c>
      <c r="H19" s="33">
        <v>3.4771898148148153E-3</v>
      </c>
      <c r="I19" s="6">
        <v>65</v>
      </c>
    </row>
    <row r="20" spans="1:10" x14ac:dyDescent="0.3">
      <c r="A20" s="6">
        <v>2</v>
      </c>
      <c r="B20" s="6" t="s">
        <v>50</v>
      </c>
      <c r="C20" s="5" t="s">
        <v>93</v>
      </c>
      <c r="D20" s="44">
        <v>1958</v>
      </c>
      <c r="E20" s="6" t="s">
        <v>40</v>
      </c>
      <c r="F20" s="7">
        <v>4.9108796296296296E-3</v>
      </c>
      <c r="G20" s="28">
        <v>0.80200000000000005</v>
      </c>
      <c r="H20" s="33">
        <v>3.9385254629629631E-3</v>
      </c>
      <c r="I20" s="6">
        <v>64</v>
      </c>
    </row>
    <row r="21" spans="1:10" x14ac:dyDescent="0.3">
      <c r="A21" s="6">
        <v>3</v>
      </c>
      <c r="B21" s="6" t="s">
        <v>50</v>
      </c>
      <c r="C21" s="5" t="s">
        <v>106</v>
      </c>
      <c r="D21" s="44">
        <v>1958</v>
      </c>
      <c r="E21" s="6" t="s">
        <v>46</v>
      </c>
      <c r="F21" s="7">
        <v>5.0636574074074073E-3</v>
      </c>
      <c r="G21" s="28">
        <v>0.80200000000000005</v>
      </c>
      <c r="H21" s="33">
        <v>4.0610532407407409E-3</v>
      </c>
      <c r="I21" s="6">
        <v>63</v>
      </c>
    </row>
    <row r="22" spans="1:10" x14ac:dyDescent="0.3">
      <c r="A22" s="6">
        <v>4</v>
      </c>
      <c r="B22" s="6" t="s">
        <v>200</v>
      </c>
      <c r="C22" s="5" t="s">
        <v>207</v>
      </c>
      <c r="D22" s="44">
        <v>1965</v>
      </c>
      <c r="E22" s="6" t="s">
        <v>44</v>
      </c>
      <c r="F22" s="7">
        <v>4.5601851851851853E-3</v>
      </c>
      <c r="G22" s="28">
        <v>1</v>
      </c>
      <c r="H22" s="33">
        <v>4.5601851851851853E-3</v>
      </c>
      <c r="I22" s="6">
        <v>62</v>
      </c>
    </row>
    <row r="23" spans="1:10" x14ac:dyDescent="0.3">
      <c r="A23" s="6">
        <v>5</v>
      </c>
      <c r="B23" s="6" t="s">
        <v>50</v>
      </c>
      <c r="C23" s="5" t="s">
        <v>108</v>
      </c>
      <c r="D23" s="44">
        <v>1950</v>
      </c>
      <c r="E23" s="6" t="s">
        <v>42</v>
      </c>
      <c r="F23" s="52">
        <v>4.8043981481481479E-3</v>
      </c>
      <c r="G23" s="28">
        <v>1</v>
      </c>
      <c r="H23" s="33">
        <v>4.8043981481481479E-3</v>
      </c>
      <c r="I23" s="6">
        <v>61</v>
      </c>
    </row>
    <row r="24" spans="1:10" s="5" customFormat="1" x14ac:dyDescent="0.3">
      <c r="A24" s="6"/>
      <c r="B24" s="55"/>
      <c r="C24" s="42" t="s">
        <v>223</v>
      </c>
      <c r="D24" s="57"/>
      <c r="E24" s="55"/>
      <c r="F24" s="9"/>
      <c r="G24" s="28"/>
      <c r="H24" s="33"/>
      <c r="I24" s="6"/>
      <c r="J24" s="9"/>
    </row>
    <row r="25" spans="1:10" x14ac:dyDescent="0.3">
      <c r="A25" s="6">
        <v>6</v>
      </c>
      <c r="B25" s="6" t="s">
        <v>50</v>
      </c>
      <c r="C25" s="5" t="s">
        <v>92</v>
      </c>
      <c r="D25" s="44">
        <v>1957</v>
      </c>
      <c r="E25" s="6" t="s">
        <v>40</v>
      </c>
      <c r="F25" s="52">
        <v>4.9201388888888888E-3</v>
      </c>
      <c r="G25" s="28">
        <v>1</v>
      </c>
      <c r="H25" s="33">
        <v>4.9201388888888888E-3</v>
      </c>
      <c r="I25" s="6">
        <v>60</v>
      </c>
    </row>
    <row r="26" spans="1:10" s="5" customFormat="1" x14ac:dyDescent="0.3">
      <c r="A26" s="6"/>
      <c r="B26" s="55"/>
      <c r="C26" s="42" t="s">
        <v>223</v>
      </c>
      <c r="D26" s="57"/>
      <c r="E26" s="55"/>
      <c r="F26" s="9"/>
      <c r="G26" s="28"/>
      <c r="H26" s="33"/>
      <c r="I26" s="6"/>
      <c r="J26" s="9"/>
    </row>
    <row r="27" spans="1:10" x14ac:dyDescent="0.3">
      <c r="A27" s="6">
        <v>7</v>
      </c>
      <c r="B27" s="6" t="s">
        <v>50</v>
      </c>
      <c r="C27" s="5" t="s">
        <v>208</v>
      </c>
      <c r="D27" s="44">
        <v>1953</v>
      </c>
      <c r="E27" s="6" t="s">
        <v>42</v>
      </c>
      <c r="F27" s="52">
        <v>5.0115740740740737E-3</v>
      </c>
      <c r="G27" s="28">
        <v>1</v>
      </c>
      <c r="H27" s="33">
        <v>5.0115740740740737E-3</v>
      </c>
      <c r="I27" s="6">
        <v>59</v>
      </c>
    </row>
    <row r="28" spans="1:10" s="5" customFormat="1" x14ac:dyDescent="0.3">
      <c r="A28" s="6"/>
      <c r="B28" s="55"/>
      <c r="C28" s="42" t="s">
        <v>223</v>
      </c>
      <c r="D28" s="57"/>
      <c r="E28" s="55"/>
      <c r="F28" s="9"/>
      <c r="G28" s="28"/>
      <c r="H28" s="33"/>
      <c r="I28" s="6"/>
      <c r="J28" s="9"/>
    </row>
    <row r="29" spans="1:10" x14ac:dyDescent="0.3">
      <c r="A29" s="6">
        <v>8</v>
      </c>
      <c r="B29" s="6" t="s">
        <v>50</v>
      </c>
      <c r="C29" s="5" t="s">
        <v>105</v>
      </c>
      <c r="D29" s="44">
        <v>1958</v>
      </c>
      <c r="E29" s="6" t="s">
        <v>42</v>
      </c>
      <c r="F29" s="52">
        <v>5.115740740740741E-3</v>
      </c>
      <c r="G29" s="28">
        <v>1</v>
      </c>
      <c r="H29" s="33">
        <v>5.115740740740741E-3</v>
      </c>
      <c r="I29" s="6">
        <v>58</v>
      </c>
    </row>
    <row r="30" spans="1:10" s="5" customFormat="1" x14ac:dyDescent="0.3">
      <c r="A30" s="6"/>
      <c r="B30" s="55"/>
      <c r="C30" s="42" t="s">
        <v>223</v>
      </c>
      <c r="D30" s="57"/>
      <c r="E30" s="55"/>
      <c r="F30" s="9"/>
      <c r="G30" s="28"/>
      <c r="H30" s="33"/>
      <c r="I30" s="6"/>
      <c r="J30" s="9"/>
    </row>
    <row r="31" spans="1:10" x14ac:dyDescent="0.3">
      <c r="A31" s="6">
        <v>9</v>
      </c>
      <c r="B31" s="6" t="s">
        <v>200</v>
      </c>
      <c r="C31" s="5" t="s">
        <v>209</v>
      </c>
      <c r="D31" s="6">
        <v>1984</v>
      </c>
      <c r="E31" s="6" t="s">
        <v>47</v>
      </c>
      <c r="F31" s="7">
        <v>5.1550925925925922E-3</v>
      </c>
      <c r="G31" s="28">
        <v>1</v>
      </c>
      <c r="H31" s="8">
        <v>5.1550925925925922E-3</v>
      </c>
      <c r="I31" s="6">
        <v>57</v>
      </c>
    </row>
    <row r="32" spans="1:10" x14ac:dyDescent="0.3">
      <c r="A32" s="6">
        <v>10</v>
      </c>
      <c r="B32" s="6" t="s">
        <v>200</v>
      </c>
      <c r="C32" s="5" t="s">
        <v>210</v>
      </c>
      <c r="D32" s="6">
        <v>1977</v>
      </c>
      <c r="E32" s="6" t="s">
        <v>45</v>
      </c>
      <c r="F32" s="7">
        <v>5.2048611111111106E-3</v>
      </c>
      <c r="G32" s="28">
        <v>1</v>
      </c>
      <c r="H32" s="8">
        <v>5.2048611111111106E-3</v>
      </c>
      <c r="I32" s="6">
        <v>56</v>
      </c>
    </row>
    <row r="33" spans="1:10" x14ac:dyDescent="0.3">
      <c r="A33" s="6">
        <v>11</v>
      </c>
      <c r="B33" s="6" t="s">
        <v>200</v>
      </c>
      <c r="C33" s="5" t="s">
        <v>96</v>
      </c>
      <c r="D33" s="6">
        <v>1954</v>
      </c>
      <c r="E33" s="6" t="s">
        <v>48</v>
      </c>
      <c r="F33" s="7">
        <v>6.2048611111111115E-3</v>
      </c>
      <c r="G33" s="28">
        <v>1</v>
      </c>
      <c r="H33" s="8">
        <v>6.2048611111111115E-3</v>
      </c>
      <c r="I33" s="6">
        <v>55</v>
      </c>
    </row>
    <row r="34" spans="1:10" x14ac:dyDescent="0.3">
      <c r="A34" s="6">
        <v>12</v>
      </c>
      <c r="B34" s="6" t="s">
        <v>200</v>
      </c>
      <c r="C34" s="5" t="s">
        <v>211</v>
      </c>
      <c r="D34" s="6">
        <v>1996</v>
      </c>
      <c r="E34" s="6" t="s">
        <v>78</v>
      </c>
      <c r="F34" s="7">
        <v>6.5393518518518517E-3</v>
      </c>
      <c r="G34" s="28">
        <v>1</v>
      </c>
      <c r="H34" s="8">
        <v>6.5393518518518517E-3</v>
      </c>
      <c r="I34" s="6">
        <v>54</v>
      </c>
    </row>
    <row r="35" spans="1:10" x14ac:dyDescent="0.3">
      <c r="C35" s="5"/>
      <c r="G35" s="28"/>
      <c r="H35" s="8"/>
    </row>
    <row r="36" spans="1:10" x14ac:dyDescent="0.3">
      <c r="C36" s="5"/>
      <c r="G36" s="28"/>
      <c r="H36" s="8"/>
    </row>
    <row r="37" spans="1:10" x14ac:dyDescent="0.3">
      <c r="C37" s="5"/>
      <c r="G37" s="28"/>
      <c r="H37" s="8"/>
    </row>
    <row r="38" spans="1:10" x14ac:dyDescent="0.3">
      <c r="C38" s="5"/>
      <c r="G38" s="28"/>
      <c r="H38" s="8"/>
    </row>
    <row r="39" spans="1:10" x14ac:dyDescent="0.3">
      <c r="C39" s="5"/>
      <c r="H39" s="8"/>
    </row>
    <row r="40" spans="1:10" x14ac:dyDescent="0.3">
      <c r="C40" s="5"/>
      <c r="H40" s="8"/>
    </row>
    <row r="41" spans="1:10" x14ac:dyDescent="0.3">
      <c r="C41" s="5"/>
      <c r="H41" s="8"/>
    </row>
    <row r="42" spans="1:10" x14ac:dyDescent="0.3">
      <c r="C42" s="5"/>
      <c r="H42" s="8"/>
    </row>
    <row r="43" spans="1:10" x14ac:dyDescent="0.3">
      <c r="C43" s="5"/>
      <c r="H43" s="8"/>
    </row>
    <row r="44" spans="1:10" x14ac:dyDescent="0.3">
      <c r="A44" s="10"/>
      <c r="B44" s="10"/>
      <c r="C44" s="11"/>
      <c r="D44" s="10"/>
      <c r="E44" s="10"/>
      <c r="F44" s="12"/>
      <c r="G44" s="10"/>
      <c r="H44" s="13"/>
      <c r="I44" s="10"/>
      <c r="J44" s="14"/>
    </row>
    <row r="45" spans="1:10" x14ac:dyDescent="0.3">
      <c r="C45" s="5"/>
      <c r="H45" s="8"/>
    </row>
    <row r="46" spans="1:10" x14ac:dyDescent="0.3">
      <c r="C46" s="5"/>
      <c r="H46" s="8"/>
    </row>
    <row r="47" spans="1:10" x14ac:dyDescent="0.3">
      <c r="C47" s="5"/>
      <c r="H47" s="8"/>
    </row>
    <row r="48" spans="1:10" x14ac:dyDescent="0.3">
      <c r="C48" s="5"/>
      <c r="H48" s="8"/>
    </row>
    <row r="49" spans="1:10" x14ac:dyDescent="0.3">
      <c r="C49" s="5"/>
      <c r="H49" s="8"/>
    </row>
    <row r="50" spans="1:10" x14ac:dyDescent="0.3">
      <c r="C50" s="5"/>
      <c r="H50" s="8"/>
    </row>
    <row r="51" spans="1:10" x14ac:dyDescent="0.3">
      <c r="C51" s="5"/>
      <c r="H51" s="8"/>
    </row>
    <row r="52" spans="1:10" x14ac:dyDescent="0.3">
      <c r="C52" s="5"/>
      <c r="H52" s="8"/>
    </row>
    <row r="53" spans="1:10" x14ac:dyDescent="0.3">
      <c r="C53" s="5"/>
      <c r="H53" s="8"/>
    </row>
    <row r="54" spans="1:10" x14ac:dyDescent="0.3">
      <c r="C54" s="5"/>
      <c r="H54" s="8"/>
    </row>
    <row r="55" spans="1:10" x14ac:dyDescent="0.3">
      <c r="C55" s="5"/>
      <c r="H55" s="8"/>
    </row>
    <row r="56" spans="1:10" x14ac:dyDescent="0.3">
      <c r="C56" s="5"/>
      <c r="H56" s="8"/>
    </row>
    <row r="57" spans="1:10" x14ac:dyDescent="0.3">
      <c r="C57" s="5"/>
      <c r="H57" s="8"/>
    </row>
    <row r="58" spans="1:10" x14ac:dyDescent="0.3">
      <c r="C58" s="5"/>
      <c r="H58" s="8"/>
    </row>
    <row r="59" spans="1:10" x14ac:dyDescent="0.3">
      <c r="A59" s="10"/>
      <c r="B59" s="10"/>
      <c r="C59" s="11"/>
      <c r="D59" s="10"/>
      <c r="E59" s="10"/>
      <c r="F59" s="12"/>
      <c r="G59" s="10"/>
      <c r="H59" s="13"/>
      <c r="I59" s="10"/>
      <c r="J59" s="14"/>
    </row>
    <row r="60" spans="1:10" x14ac:dyDescent="0.3">
      <c r="C60" s="5"/>
      <c r="H60" s="8"/>
    </row>
  </sheetData>
  <sortState ref="B19:H29">
    <sortCondition ref="H19"/>
  </sortState>
  <mergeCells count="2">
    <mergeCell ref="A1:J1"/>
    <mergeCell ref="A17:J17"/>
  </mergeCells>
  <pageMargins left="0.23622047244094491" right="0.23622047244094491" top="0.78740157480314965" bottom="0.78740157480314965" header="0.31496062992125984" footer="0.31496062992125984"/>
  <pageSetup paperSize="9" scale="97" orientation="portrait" r:id="rId1"/>
  <headerFooter>
    <oddHeader>&amp;C&amp;"-,Kurzíva"&amp;9Český pohár v zimním plavání 2016 / 2017
4. března 2017, Plavecký stadion Podolí, Praha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0"/>
  <sheetViews>
    <sheetView zoomScaleNormal="100" workbookViewId="0">
      <selection sqref="A1:J1"/>
    </sheetView>
  </sheetViews>
  <sheetFormatPr defaultRowHeight="14.4" x14ac:dyDescent="0.3"/>
  <cols>
    <col min="1" max="1" width="6.5546875" style="6" bestFit="1" customWidth="1"/>
    <col min="2" max="2" width="9.33203125" style="6" bestFit="1" customWidth="1"/>
    <col min="3" max="3" width="22.88671875" style="15" customWidth="1"/>
    <col min="4" max="4" width="6.33203125" style="6" customWidth="1"/>
    <col min="5" max="5" width="6.6640625" style="6" bestFit="1" customWidth="1"/>
    <col min="6" max="6" width="11.33203125" style="6" bestFit="1" customWidth="1"/>
    <col min="7" max="7" width="10" style="6" customWidth="1"/>
    <col min="8" max="8" width="13.88671875" style="16" customWidth="1"/>
    <col min="9" max="9" width="6.44140625" style="6" customWidth="1"/>
    <col min="10" max="10" width="10" style="9" bestFit="1" customWidth="1"/>
  </cols>
  <sheetData>
    <row r="1" spans="1:10" ht="18.600000000000001" thickBot="1" x14ac:dyDescent="0.4">
      <c r="A1" s="91" t="s">
        <v>12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x14ac:dyDescent="0.3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3" t="s">
        <v>7</v>
      </c>
      <c r="I2" s="1" t="s">
        <v>8</v>
      </c>
      <c r="J2" s="4" t="s">
        <v>9</v>
      </c>
    </row>
    <row r="3" spans="1:10" x14ac:dyDescent="0.3">
      <c r="A3" s="28">
        <v>1</v>
      </c>
      <c r="B3" s="28" t="s">
        <v>214</v>
      </c>
      <c r="C3" s="50" t="s">
        <v>24</v>
      </c>
      <c r="D3" s="28">
        <v>1975</v>
      </c>
      <c r="E3" s="6" t="s">
        <v>42</v>
      </c>
      <c r="F3" s="46">
        <v>1.1041666666666667E-3</v>
      </c>
      <c r="G3" s="28">
        <v>1</v>
      </c>
      <c r="H3" s="33">
        <v>1.1041666666666667E-3</v>
      </c>
      <c r="I3" s="28">
        <v>11</v>
      </c>
      <c r="J3" s="29"/>
    </row>
    <row r="4" spans="1:10" x14ac:dyDescent="0.3">
      <c r="A4" s="28">
        <v>2</v>
      </c>
      <c r="B4" s="28" t="s">
        <v>51</v>
      </c>
      <c r="C4" s="50" t="s">
        <v>154</v>
      </c>
      <c r="D4" s="28">
        <v>2002</v>
      </c>
      <c r="E4" s="28" t="s">
        <v>42</v>
      </c>
      <c r="F4" s="46">
        <v>1.6458333333333333E-3</v>
      </c>
      <c r="G4" s="28">
        <v>0.80200000000000005</v>
      </c>
      <c r="H4" s="33">
        <v>1.3199583333333334E-3</v>
      </c>
      <c r="I4" s="28">
        <v>10.5</v>
      </c>
      <c r="J4" s="29"/>
    </row>
    <row r="5" spans="1:10" x14ac:dyDescent="0.3">
      <c r="A5" s="28">
        <v>3</v>
      </c>
      <c r="B5" s="28" t="s">
        <v>214</v>
      </c>
      <c r="C5" s="50" t="s">
        <v>112</v>
      </c>
      <c r="D5" s="28">
        <v>1957</v>
      </c>
      <c r="E5" s="6" t="s">
        <v>42</v>
      </c>
      <c r="F5" s="46">
        <v>1.7743055555555552E-3</v>
      </c>
      <c r="G5" s="28">
        <v>1</v>
      </c>
      <c r="H5" s="33">
        <v>1.7743055555555552E-3</v>
      </c>
      <c r="I5" s="28">
        <v>10</v>
      </c>
      <c r="J5" s="29"/>
    </row>
    <row r="6" spans="1:10" x14ac:dyDescent="0.3">
      <c r="A6" s="28">
        <v>4</v>
      </c>
      <c r="B6" s="28" t="s">
        <v>214</v>
      </c>
      <c r="C6" s="50" t="s">
        <v>217</v>
      </c>
      <c r="D6" s="28">
        <v>1953</v>
      </c>
      <c r="E6" s="6" t="s">
        <v>42</v>
      </c>
      <c r="F6" s="46">
        <v>1.8530092592592593E-3</v>
      </c>
      <c r="G6" s="28">
        <v>1</v>
      </c>
      <c r="H6" s="33">
        <v>1.8530092592592593E-3</v>
      </c>
      <c r="I6" s="28">
        <v>9.5</v>
      </c>
      <c r="J6" s="29"/>
    </row>
    <row r="7" spans="1:10" x14ac:dyDescent="0.3">
      <c r="A7" s="1">
        <v>5</v>
      </c>
      <c r="B7" s="1" t="s">
        <v>214</v>
      </c>
      <c r="C7" s="2" t="s">
        <v>218</v>
      </c>
      <c r="D7" s="1">
        <v>1975</v>
      </c>
      <c r="E7" s="1" t="s">
        <v>42</v>
      </c>
      <c r="F7" s="34">
        <v>2.4074074074074076E-3</v>
      </c>
      <c r="G7" s="1">
        <v>1</v>
      </c>
      <c r="H7" s="49">
        <v>2.4074074074074076E-3</v>
      </c>
      <c r="I7" s="1">
        <v>9</v>
      </c>
      <c r="J7" s="4"/>
    </row>
    <row r="8" spans="1:10" x14ac:dyDescent="0.3">
      <c r="A8" s="28" t="s">
        <v>219</v>
      </c>
      <c r="B8" s="28" t="s">
        <v>214</v>
      </c>
      <c r="C8" s="50" t="s">
        <v>216</v>
      </c>
      <c r="D8" s="28">
        <v>1968</v>
      </c>
      <c r="E8" s="6" t="s">
        <v>215</v>
      </c>
      <c r="F8" s="46">
        <v>1.3738425925925925E-3</v>
      </c>
      <c r="G8" s="28">
        <v>1</v>
      </c>
      <c r="H8" s="33">
        <v>1.3738425925925925E-3</v>
      </c>
      <c r="I8" s="28">
        <v>0</v>
      </c>
      <c r="J8" s="29"/>
    </row>
    <row r="10" spans="1:10" x14ac:dyDescent="0.3">
      <c r="C10" s="5"/>
      <c r="D10" s="44"/>
      <c r="F10" s="7"/>
      <c r="H10" s="33"/>
    </row>
    <row r="11" spans="1:10" ht="15" thickBot="1" x14ac:dyDescent="0.35">
      <c r="C11" s="5"/>
      <c r="D11" s="44"/>
      <c r="F11" s="7"/>
      <c r="H11" s="8"/>
    </row>
    <row r="12" spans="1:10" ht="18.600000000000001" thickBot="1" x14ac:dyDescent="0.4">
      <c r="A12" s="91" t="s">
        <v>13</v>
      </c>
      <c r="B12" s="92"/>
      <c r="C12" s="92"/>
      <c r="D12" s="92"/>
      <c r="E12" s="92"/>
      <c r="F12" s="92"/>
      <c r="G12" s="92"/>
      <c r="H12" s="92"/>
      <c r="I12" s="92"/>
      <c r="J12" s="93"/>
    </row>
    <row r="13" spans="1:10" x14ac:dyDescent="0.3">
      <c r="A13" s="1" t="s">
        <v>0</v>
      </c>
      <c r="B13" s="1" t="s">
        <v>1</v>
      </c>
      <c r="C13" s="2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3" t="s">
        <v>7</v>
      </c>
      <c r="I13" s="1" t="s">
        <v>8</v>
      </c>
      <c r="J13" s="4" t="s">
        <v>9</v>
      </c>
    </row>
    <row r="14" spans="1:10" x14ac:dyDescent="0.3">
      <c r="A14" s="6">
        <v>1</v>
      </c>
      <c r="B14" s="6" t="s">
        <v>51</v>
      </c>
      <c r="C14" s="5" t="s">
        <v>212</v>
      </c>
      <c r="D14" s="44">
        <v>2001</v>
      </c>
      <c r="E14" s="6" t="s">
        <v>42</v>
      </c>
      <c r="F14" s="7">
        <v>1.1886574074074074E-3</v>
      </c>
      <c r="G14" s="28">
        <v>0.80200000000000005</v>
      </c>
      <c r="H14" s="33">
        <v>9.5330324074074078E-4</v>
      </c>
      <c r="I14" s="6">
        <v>11</v>
      </c>
    </row>
    <row r="15" spans="1:10" x14ac:dyDescent="0.3">
      <c r="A15" s="6">
        <v>2</v>
      </c>
      <c r="B15" s="6" t="s">
        <v>51</v>
      </c>
      <c r="C15" s="5" t="s">
        <v>213</v>
      </c>
      <c r="D15" s="44">
        <v>2001</v>
      </c>
      <c r="E15" s="6" t="s">
        <v>42</v>
      </c>
      <c r="F15" s="7">
        <v>1.420138888888889E-3</v>
      </c>
      <c r="G15" s="28">
        <v>0.80200000000000005</v>
      </c>
      <c r="H15" s="33">
        <v>1.138951388888889E-3</v>
      </c>
      <c r="I15" s="6">
        <v>10.5</v>
      </c>
    </row>
    <row r="16" spans="1:10" x14ac:dyDescent="0.3">
      <c r="A16" s="6">
        <v>3</v>
      </c>
      <c r="B16" s="6" t="s">
        <v>51</v>
      </c>
      <c r="C16" s="5" t="s">
        <v>155</v>
      </c>
      <c r="D16" s="44">
        <v>2002</v>
      </c>
      <c r="E16" s="6" t="s">
        <v>44</v>
      </c>
      <c r="F16" s="7">
        <v>1.4641203703703706E-3</v>
      </c>
      <c r="G16" s="28">
        <v>0.80200000000000005</v>
      </c>
      <c r="H16" s="33">
        <v>1.1742245370370372E-3</v>
      </c>
      <c r="I16" s="6">
        <v>10</v>
      </c>
    </row>
    <row r="17" spans="1:10" x14ac:dyDescent="0.3">
      <c r="A17" s="6">
        <v>4</v>
      </c>
      <c r="B17" s="6" t="s">
        <v>51</v>
      </c>
      <c r="C17" s="5" t="s">
        <v>109</v>
      </c>
      <c r="D17" s="44">
        <v>1947</v>
      </c>
      <c r="E17" s="6" t="s">
        <v>40</v>
      </c>
      <c r="F17" s="7">
        <v>1.8564814814814815E-3</v>
      </c>
      <c r="G17" s="28">
        <v>0.80200000000000005</v>
      </c>
      <c r="H17" s="33">
        <f>F17*G17</f>
        <v>1.4888981481481483E-3</v>
      </c>
      <c r="I17" s="6">
        <v>9.5</v>
      </c>
    </row>
    <row r="18" spans="1:10" x14ac:dyDescent="0.3">
      <c r="A18" s="6">
        <v>5</v>
      </c>
      <c r="B18" s="6" t="s">
        <v>51</v>
      </c>
      <c r="C18" s="5" t="s">
        <v>113</v>
      </c>
      <c r="D18" s="6">
        <v>1943</v>
      </c>
      <c r="E18" s="6" t="s">
        <v>45</v>
      </c>
      <c r="F18" s="7">
        <v>2.2673611111111111E-3</v>
      </c>
      <c r="G18" s="28">
        <v>0.80200000000000005</v>
      </c>
      <c r="H18" s="33">
        <f>F18*G18</f>
        <v>1.8184236111111112E-3</v>
      </c>
      <c r="I18" s="6">
        <v>9</v>
      </c>
    </row>
    <row r="19" spans="1:10" x14ac:dyDescent="0.3">
      <c r="A19" s="6">
        <v>6</v>
      </c>
      <c r="B19" s="6" t="s">
        <v>214</v>
      </c>
      <c r="C19" s="5" t="s">
        <v>157</v>
      </c>
      <c r="D19" s="6">
        <v>1954</v>
      </c>
      <c r="E19" s="6" t="s">
        <v>42</v>
      </c>
      <c r="F19" s="7">
        <v>2.2013888888888886E-3</v>
      </c>
      <c r="G19" s="28">
        <v>1</v>
      </c>
      <c r="H19" s="33">
        <f>F19*G19</f>
        <v>2.2013888888888886E-3</v>
      </c>
      <c r="I19" s="6">
        <v>8.5</v>
      </c>
    </row>
    <row r="20" spans="1:10" x14ac:dyDescent="0.3">
      <c r="A20" s="1">
        <v>7</v>
      </c>
      <c r="B20" s="1" t="s">
        <v>214</v>
      </c>
      <c r="C20" s="48" t="s">
        <v>158</v>
      </c>
      <c r="D20" s="1">
        <v>1950</v>
      </c>
      <c r="E20" s="1" t="s">
        <v>42</v>
      </c>
      <c r="F20" s="34">
        <v>2.4201388888888888E-3</v>
      </c>
      <c r="G20" s="1">
        <v>1</v>
      </c>
      <c r="H20" s="49">
        <f>F20*G20</f>
        <v>2.4201388888888888E-3</v>
      </c>
      <c r="I20" s="1">
        <v>8</v>
      </c>
      <c r="J20" s="4"/>
    </row>
    <row r="21" spans="1:10" x14ac:dyDescent="0.3">
      <c r="A21" s="6" t="s">
        <v>222</v>
      </c>
      <c r="B21" s="6" t="s">
        <v>214</v>
      </c>
      <c r="C21" s="5" t="s">
        <v>221</v>
      </c>
      <c r="D21" s="6">
        <v>1981</v>
      </c>
      <c r="E21" s="6" t="s">
        <v>42</v>
      </c>
      <c r="F21" s="6" t="s">
        <v>220</v>
      </c>
      <c r="G21" s="28">
        <v>1</v>
      </c>
      <c r="H21" s="33" t="s">
        <v>220</v>
      </c>
      <c r="I21" s="6">
        <v>0</v>
      </c>
    </row>
    <row r="22" spans="1:10" x14ac:dyDescent="0.3">
      <c r="C22" s="42" t="s">
        <v>244</v>
      </c>
      <c r="F22" s="7"/>
      <c r="H22" s="8"/>
    </row>
    <row r="23" spans="1:10" x14ac:dyDescent="0.3">
      <c r="C23" s="5"/>
      <c r="F23" s="7"/>
      <c r="H23" s="8"/>
    </row>
    <row r="24" spans="1:10" x14ac:dyDescent="0.3">
      <c r="C24" s="5"/>
      <c r="F24" s="7"/>
      <c r="H24" s="8"/>
    </row>
    <row r="25" spans="1:10" x14ac:dyDescent="0.3">
      <c r="C25" s="5"/>
      <c r="F25" s="7"/>
      <c r="H25" s="8"/>
    </row>
    <row r="26" spans="1:10" x14ac:dyDescent="0.3">
      <c r="C26" s="5"/>
      <c r="F26" s="7"/>
      <c r="H26" s="8"/>
    </row>
    <row r="27" spans="1:10" x14ac:dyDescent="0.3">
      <c r="C27" s="5"/>
      <c r="F27" s="7"/>
      <c r="H27" s="8"/>
    </row>
    <row r="28" spans="1:10" x14ac:dyDescent="0.3">
      <c r="C28" s="5"/>
      <c r="F28" s="7"/>
      <c r="H28" s="8"/>
    </row>
    <row r="29" spans="1:10" x14ac:dyDescent="0.3">
      <c r="C29" s="5"/>
      <c r="F29" s="7"/>
      <c r="H29" s="8"/>
    </row>
    <row r="30" spans="1:10" x14ac:dyDescent="0.3">
      <c r="C30" s="5"/>
      <c r="F30" s="7"/>
      <c r="H30" s="8"/>
    </row>
    <row r="31" spans="1:10" x14ac:dyDescent="0.3">
      <c r="C31" s="5"/>
      <c r="F31" s="7"/>
      <c r="H31" s="8"/>
    </row>
    <row r="32" spans="1:10" x14ac:dyDescent="0.3">
      <c r="C32" s="5"/>
      <c r="F32" s="7"/>
      <c r="H32" s="8"/>
    </row>
    <row r="33" spans="1:10" x14ac:dyDescent="0.3">
      <c r="C33" s="5"/>
      <c r="F33" s="7"/>
      <c r="H33" s="8"/>
    </row>
    <row r="34" spans="1:10" x14ac:dyDescent="0.3">
      <c r="A34" s="10"/>
      <c r="B34" s="10"/>
      <c r="C34" s="11"/>
      <c r="D34" s="10"/>
      <c r="E34" s="10"/>
      <c r="F34" s="12"/>
      <c r="G34" s="10"/>
      <c r="H34" s="13"/>
      <c r="I34" s="10"/>
      <c r="J34" s="14"/>
    </row>
    <row r="35" spans="1:10" x14ac:dyDescent="0.3">
      <c r="C35" s="5"/>
      <c r="F35" s="7"/>
      <c r="H35" s="8"/>
    </row>
    <row r="36" spans="1:10" x14ac:dyDescent="0.3">
      <c r="C36" s="5"/>
      <c r="F36" s="7"/>
      <c r="H36" s="8"/>
    </row>
    <row r="37" spans="1:10" x14ac:dyDescent="0.3">
      <c r="C37" s="5"/>
      <c r="F37" s="7"/>
      <c r="H37" s="8"/>
    </row>
    <row r="38" spans="1:10" x14ac:dyDescent="0.3">
      <c r="C38" s="5"/>
      <c r="F38" s="7"/>
      <c r="H38" s="8"/>
    </row>
    <row r="39" spans="1:10" x14ac:dyDescent="0.3">
      <c r="C39" s="5"/>
      <c r="F39" s="7"/>
      <c r="H39" s="8"/>
    </row>
    <row r="40" spans="1:10" x14ac:dyDescent="0.3">
      <c r="C40" s="5"/>
      <c r="F40" s="7"/>
      <c r="H40" s="8"/>
    </row>
    <row r="41" spans="1:10" x14ac:dyDescent="0.3">
      <c r="C41" s="5"/>
      <c r="F41" s="7"/>
      <c r="H41" s="8"/>
    </row>
    <row r="42" spans="1:10" x14ac:dyDescent="0.3">
      <c r="C42" s="5"/>
      <c r="F42" s="7"/>
      <c r="H42" s="8"/>
    </row>
    <row r="43" spans="1:10" x14ac:dyDescent="0.3">
      <c r="C43" s="5"/>
      <c r="F43" s="7"/>
      <c r="H43" s="8"/>
    </row>
    <row r="44" spans="1:10" x14ac:dyDescent="0.3">
      <c r="C44" s="5"/>
      <c r="F44" s="7"/>
      <c r="H44" s="8"/>
    </row>
    <row r="45" spans="1:10" x14ac:dyDescent="0.3">
      <c r="C45" s="5"/>
      <c r="F45" s="7"/>
      <c r="H45" s="8"/>
    </row>
    <row r="46" spans="1:10" x14ac:dyDescent="0.3">
      <c r="C46" s="5"/>
      <c r="F46" s="7"/>
      <c r="H46" s="8"/>
    </row>
    <row r="47" spans="1:10" x14ac:dyDescent="0.3">
      <c r="C47" s="5"/>
      <c r="F47" s="7"/>
      <c r="H47" s="8"/>
    </row>
    <row r="48" spans="1:10" x14ac:dyDescent="0.3">
      <c r="C48" s="5"/>
      <c r="F48" s="7"/>
      <c r="H48" s="8"/>
    </row>
    <row r="49" spans="1:10" x14ac:dyDescent="0.3">
      <c r="A49" s="10"/>
      <c r="B49" s="10"/>
      <c r="C49" s="11"/>
      <c r="D49" s="10"/>
      <c r="E49" s="10"/>
      <c r="F49" s="12"/>
      <c r="G49" s="10"/>
      <c r="H49" s="13"/>
      <c r="I49" s="10"/>
      <c r="J49" s="14"/>
    </row>
    <row r="50" spans="1:10" x14ac:dyDescent="0.3">
      <c r="C50" s="5"/>
      <c r="F50" s="7"/>
      <c r="H50" s="8"/>
    </row>
  </sheetData>
  <sortState ref="B14:H21">
    <sortCondition ref="H21"/>
  </sortState>
  <mergeCells count="2">
    <mergeCell ref="A1:J1"/>
    <mergeCell ref="A12:J12"/>
  </mergeCells>
  <pageMargins left="0.23622047244094491" right="0.23622047244094491" top="0.78740157480314965" bottom="0.78740157480314965" header="0.31496062992125984" footer="0.31496062992125984"/>
  <pageSetup paperSize="9" scale="96" orientation="portrait" r:id="rId1"/>
  <headerFooter>
    <oddHeader>&amp;C&amp;"-,Kurzíva"&amp;9Český pohár v zimním plavání 2016 / 2017
4. března 2017, Plavecký stadion Podolí, Praha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ROZHODČÍ</vt:lpstr>
      <vt:lpstr>POČTY</vt:lpstr>
      <vt:lpstr>750</vt:lpstr>
      <vt:lpstr>500</vt:lpstr>
      <vt:lpstr>250</vt:lpstr>
      <vt:lpstr>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Hubal</dc:creator>
  <cp:lastModifiedBy>Petr Hubal</cp:lastModifiedBy>
  <cp:lastPrinted>2018-03-03T19:37:16Z</cp:lastPrinted>
  <dcterms:created xsi:type="dcterms:W3CDTF">2014-02-20T10:42:55Z</dcterms:created>
  <dcterms:modified xsi:type="dcterms:W3CDTF">2018-03-03T20:39:31Z</dcterms:modified>
</cp:coreProperties>
</file>